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195" windowWidth="14235" windowHeight="7680" activeTab="1"/>
  </bookViews>
  <sheets>
    <sheet name="старш9-11" sheetId="3" r:id="rId1"/>
    <sheet name="пу9-11" sheetId="4" r:id="rId2"/>
    <sheet name="мл7-8" sheetId="5" r:id="rId3"/>
  </sheets>
  <definedNames>
    <definedName name="_GoBack" localSheetId="0">'старш9-11'!$D$12</definedName>
    <definedName name="_xlnm._FilterDatabase" localSheetId="2" hidden="1">'мл7-8'!$B$4:$P$43</definedName>
    <definedName name="_xlnm._FilterDatabase" localSheetId="1" hidden="1">'пу9-11'!$C$4:$P$18</definedName>
    <definedName name="_xlnm._FilterDatabase" localSheetId="0" hidden="1">'старш9-11'!$C$4:$P$31</definedName>
  </definedNames>
  <calcPr calcId="124519"/>
</workbook>
</file>

<file path=xl/calcChain.xml><?xml version="1.0" encoding="utf-8"?>
<calcChain xmlns="http://schemas.openxmlformats.org/spreadsheetml/2006/main">
  <c r="L15" i="5"/>
  <c r="P15" s="1"/>
  <c r="L8"/>
  <c r="P8" s="1"/>
  <c r="L39"/>
  <c r="P39" s="1"/>
  <c r="L13"/>
  <c r="P13" s="1"/>
  <c r="L20"/>
  <c r="P20" s="1"/>
  <c r="P40"/>
  <c r="L17"/>
  <c r="P17" s="1"/>
  <c r="L27"/>
  <c r="P27" s="1"/>
  <c r="P41"/>
  <c r="L37"/>
  <c r="P37" s="1"/>
  <c r="L21"/>
  <c r="P21" s="1"/>
  <c r="L24"/>
  <c r="P24" s="1"/>
  <c r="L9"/>
  <c r="P9" s="1"/>
  <c r="L12"/>
  <c r="P12" s="1"/>
  <c r="L30"/>
  <c r="P30" s="1"/>
  <c r="L25"/>
  <c r="P25" s="1"/>
  <c r="L26"/>
  <c r="P26" s="1"/>
  <c r="L18"/>
  <c r="P18" s="1"/>
  <c r="L28"/>
  <c r="P28" s="1"/>
  <c r="P42"/>
  <c r="L31"/>
  <c r="P31" s="1"/>
  <c r="L32"/>
  <c r="P32" s="1"/>
  <c r="L35"/>
  <c r="P35" s="1"/>
  <c r="L14"/>
  <c r="P14" s="1"/>
  <c r="L11"/>
  <c r="P11" s="1"/>
  <c r="L36"/>
  <c r="P36" s="1"/>
  <c r="L19"/>
  <c r="P19" s="1"/>
  <c r="L34"/>
  <c r="P34" s="1"/>
  <c r="L29"/>
  <c r="P29" s="1"/>
  <c r="L16"/>
  <c r="P16" s="1"/>
  <c r="L22"/>
  <c r="P22" s="1"/>
  <c r="P43"/>
  <c r="L10"/>
  <c r="P10" s="1"/>
  <c r="L33"/>
  <c r="P33" s="1"/>
  <c r="L38"/>
  <c r="P38" s="1"/>
  <c r="L23"/>
  <c r="P23" s="1"/>
  <c r="L7"/>
  <c r="P7" s="1"/>
  <c r="L16" i="4"/>
  <c r="P16" s="1"/>
  <c r="L7"/>
  <c r="P7" s="1"/>
  <c r="L18"/>
  <c r="P18" s="1"/>
  <c r="L17"/>
  <c r="P17" s="1"/>
  <c r="L15"/>
  <c r="P15" s="1"/>
  <c r="L12"/>
  <c r="P12" s="1"/>
  <c r="L9"/>
  <c r="P9" s="1"/>
  <c r="L13"/>
  <c r="P13" s="1"/>
  <c r="L8"/>
  <c r="P8" s="1"/>
  <c r="L11"/>
  <c r="P11" s="1"/>
  <c r="L14"/>
  <c r="P14" s="1"/>
  <c r="L10"/>
  <c r="P10" s="1"/>
  <c r="L13" i="3"/>
  <c r="P13" s="1"/>
  <c r="L29"/>
  <c r="P29" s="1"/>
  <c r="L19"/>
  <c r="P19" s="1"/>
  <c r="L31"/>
  <c r="P31" s="1"/>
  <c r="L18"/>
  <c r="P18" s="1"/>
  <c r="L26"/>
  <c r="P26" s="1"/>
  <c r="L23"/>
  <c r="P23" s="1"/>
  <c r="L11"/>
  <c r="P11" s="1"/>
  <c r="L8"/>
  <c r="P8" s="1"/>
  <c r="L28"/>
  <c r="P28" s="1"/>
  <c r="L20"/>
  <c r="P20" s="1"/>
  <c r="L12"/>
  <c r="P12" s="1"/>
  <c r="L10"/>
  <c r="P10" s="1"/>
  <c r="L9"/>
  <c r="P9" s="1"/>
  <c r="L15"/>
  <c r="P15" s="1"/>
  <c r="L24"/>
  <c r="P24" s="1"/>
  <c r="L7"/>
  <c r="P7" s="1"/>
  <c r="L14"/>
  <c r="P14" s="1"/>
  <c r="L17"/>
  <c r="P17" s="1"/>
  <c r="L22"/>
  <c r="P22" s="1"/>
  <c r="L25"/>
  <c r="P25" s="1"/>
  <c r="L27"/>
  <c r="P27" s="1"/>
  <c r="L21"/>
  <c r="P21" s="1"/>
  <c r="L16"/>
  <c r="P16" s="1"/>
  <c r="L30"/>
  <c r="P30" s="1"/>
</calcChain>
</file>

<file path=xl/sharedStrings.xml><?xml version="1.0" encoding="utf-8"?>
<sst xmlns="http://schemas.openxmlformats.org/spreadsheetml/2006/main" count="580" uniqueCount="392">
  <si>
    <t>школа</t>
  </si>
  <si>
    <t>сумма баллов</t>
  </si>
  <si>
    <t>Тест</t>
  </si>
  <si>
    <t>публ. выступление</t>
  </si>
  <si>
    <t>1 эксперт</t>
  </si>
  <si>
    <t>2 эксперт</t>
  </si>
  <si>
    <t>3 эксперт</t>
  </si>
  <si>
    <t>Малая Пурга</t>
  </si>
  <si>
    <t>МОУ "Кекоранская СОШ"</t>
  </si>
  <si>
    <t>МОУ СОШ с.Ильинское</t>
  </si>
  <si>
    <t>МБОУ Старозятцинская СОШ</t>
  </si>
  <si>
    <t>МБОУ Кильмезская СОШ</t>
  </si>
  <si>
    <t>МБОУ "Верхнеигринская СОШ"</t>
  </si>
  <si>
    <t>МОУ СОШ д.Бобья-Уча</t>
  </si>
  <si>
    <t>МОУ Гимназия</t>
  </si>
  <si>
    <t>Можгинский</t>
  </si>
  <si>
    <t>Воткинский</t>
  </si>
  <si>
    <t>Шарканский</t>
  </si>
  <si>
    <t>Малопургинский</t>
  </si>
  <si>
    <t>г.Можга</t>
  </si>
  <si>
    <t>г.Сарапул</t>
  </si>
  <si>
    <t>Завьяловский</t>
  </si>
  <si>
    <t>Алнашский</t>
  </si>
  <si>
    <t>Сарапульский</t>
  </si>
  <si>
    <t>Игринский</t>
  </si>
  <si>
    <t>Ижевск</t>
  </si>
  <si>
    <t>Можга</t>
  </si>
  <si>
    <t>Игра</t>
  </si>
  <si>
    <t>г.Ижевск</t>
  </si>
  <si>
    <t>МБОУ Игринская СОШ №2</t>
  </si>
  <si>
    <t>МОУ гимназия</t>
  </si>
  <si>
    <t>МБОУ Мукшинская СОШ</t>
  </si>
  <si>
    <t>5 эксперт: Шумилова Н.В.</t>
  </si>
  <si>
    <t>11 эксперт: Ковычева Е.И.</t>
  </si>
  <si>
    <t>Секретарь Пиминова Ю.В.</t>
  </si>
  <si>
    <t>9 эксперт: Лекомцева Ю.А.</t>
  </si>
  <si>
    <t>ср. балл*8</t>
  </si>
  <si>
    <t>1 эксперт: Касимов Р.Н., к.и.н.</t>
  </si>
  <si>
    <t>2 эксперт: Васина Т.А., к.и.н.</t>
  </si>
  <si>
    <t>4 эксперт: Пислегин Н.В., к.и.н.</t>
  </si>
  <si>
    <t>7 эксперт: Чураков В.С., к.и.н.</t>
  </si>
  <si>
    <t>8 эксперт: Казанцева О.А., к.и.н.</t>
  </si>
  <si>
    <t>13 эксперт: Русских Е.Л., к.и.н.</t>
  </si>
  <si>
    <t>6 эксперт: Клементьев А.А., к.фил.н.</t>
  </si>
  <si>
    <t>16 эксперт: Котляров Д.А., к.и.н.</t>
  </si>
  <si>
    <t>3 эксперт: Шмыкова М.Л., к.и.н.</t>
  </si>
  <si>
    <t>эссе</t>
  </si>
  <si>
    <t>анализ ист.источника балл*2</t>
  </si>
  <si>
    <t>№</t>
  </si>
  <si>
    <t xml:space="preserve">Шифр </t>
  </si>
  <si>
    <t>фамилия</t>
  </si>
  <si>
    <t>имя</t>
  </si>
  <si>
    <t>класс</t>
  </si>
  <si>
    <t>город, район</t>
  </si>
  <si>
    <t>Руководитель: ФИО, должность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</si>
  <si>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</si>
  <si>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В1ст10А</t>
  </si>
  <si>
    <t xml:space="preserve">Видинеева </t>
  </si>
  <si>
    <t>Христина</t>
  </si>
  <si>
    <t>МКОУ Варзи-Ятчинская СОШ</t>
  </si>
  <si>
    <t>Гаранькина Надежда Алексеевна, учитель удмуртского языка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</si>
  <si>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</si>
  <si>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Р2ст9А</t>
  </si>
  <si>
    <t>Рябин</t>
  </si>
  <si>
    <t>Александр</t>
  </si>
  <si>
    <t>Зиновьева Галина Борисовна, учитель русского языка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</si>
  <si>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</si>
  <si>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Б3ст11А</t>
  </si>
  <si>
    <t>Байкова</t>
  </si>
  <si>
    <t>Снежана</t>
  </si>
  <si>
    <t>МКОУ Азаматовская СОШ</t>
  </si>
  <si>
    <t>Рябина Ольга Владимировна, учитель удмуртского языка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</si>
  <si>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</si>
  <si>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Ч4ст10В</t>
  </si>
  <si>
    <t>Чиркова</t>
  </si>
  <si>
    <t>Евгения</t>
  </si>
  <si>
    <t>МБОУ Гурезь-Пудгинская СОШ</t>
  </si>
  <si>
    <t>Вавожский</t>
  </si>
  <si>
    <t>Щеткина Светлана Германовна, учитель истории и обществознания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</si>
  <si>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</si>
  <si>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С5ст9Д</t>
  </si>
  <si>
    <t>Степанов</t>
  </si>
  <si>
    <t>Тимофей</t>
  </si>
  <si>
    <t xml:space="preserve">МБОУ "Сюрногуртская СОШ" </t>
  </si>
  <si>
    <t>Дебесский район</t>
  </si>
  <si>
    <t>Калинина Татьяна Анатольевна Педагог  дополнительного  образования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</si>
  <si>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</si>
  <si>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Х6ст 11З</t>
  </si>
  <si>
    <t>Харина</t>
  </si>
  <si>
    <t>Влада</t>
  </si>
  <si>
    <t>Якшурская СОШ</t>
  </si>
  <si>
    <t>Матвеева Полина Павловна, зам. директора по воспитательной  работе МБОУ «Якшурская СОШ», педагог дополнительного образования МБОУ ДО «Центр внешкольной работы»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</si>
  <si>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</si>
  <si>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</si>
  <si>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Ч8ст10И</t>
  </si>
  <si>
    <t>Дарина</t>
  </si>
  <si>
    <t>Гереев Степан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</si>
  <si>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</si>
  <si>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К9ст10И</t>
  </si>
  <si>
    <t>Корепанова</t>
  </si>
  <si>
    <t>Анастасия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</si>
  <si>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</si>
  <si>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Ш10ст10И</t>
  </si>
  <si>
    <t>Шкляев</t>
  </si>
  <si>
    <t>Кирилл</t>
  </si>
  <si>
    <t>МБОУ СОШ №1 п.Игра</t>
  </si>
  <si>
    <t>Самойлова Татьяна Анатольевна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</si>
  <si>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</si>
  <si>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Ж11ст9И</t>
  </si>
  <si>
    <t>Жуйкова</t>
  </si>
  <si>
    <t>Полина</t>
  </si>
  <si>
    <t>школа №2</t>
  </si>
  <si>
    <t>Порошина Людмила Павловна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</si>
  <si>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</si>
  <si>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З12ст9И</t>
  </si>
  <si>
    <t>Загребина</t>
  </si>
  <si>
    <t>Александра</t>
  </si>
  <si>
    <t>МБОУ Лозинская ООШ</t>
  </si>
  <si>
    <t>Шарпанова Татьяна Ивановна</t>
  </si>
  <si>
    <t>З13ст10Ж</t>
  </si>
  <si>
    <t>Зорин</t>
  </si>
  <si>
    <t>Иван</t>
  </si>
  <si>
    <t>МБОУ"СОШ10"</t>
  </si>
  <si>
    <t>Халтурина Эльвира Анатольевна, учитель истории</t>
  </si>
  <si>
    <t>Г14ст9Ж</t>
  </si>
  <si>
    <t>Габдулина</t>
  </si>
  <si>
    <t>Диляра</t>
  </si>
  <si>
    <t>МБОУ СОШ 10</t>
  </si>
  <si>
    <t>П15ст9П</t>
  </si>
  <si>
    <t>Павлова</t>
  </si>
  <si>
    <t>Диана</t>
  </si>
  <si>
    <t>МОУ СОШ д. Бобья- Уча</t>
  </si>
  <si>
    <t>Дементьева Татьяна Яковлевна, МОУ СОШ д.Бобья-Уча</t>
  </si>
  <si>
    <t>Н16ст10П</t>
  </si>
  <si>
    <t>Николаева</t>
  </si>
  <si>
    <t>Галактионова Анна Федоровна, педагог ДО ЦЭВД «Пурга кизилиос»</t>
  </si>
  <si>
    <t>К17ст10П</t>
  </si>
  <si>
    <t xml:space="preserve">Кузьмина </t>
  </si>
  <si>
    <t>Татьяна</t>
  </si>
  <si>
    <t>А18ст9П</t>
  </si>
  <si>
    <t>Андриянов</t>
  </si>
  <si>
    <t>Степан</t>
  </si>
  <si>
    <t>Павлова Анжелика Михайловна, педагог дополнительного образования Малопургинского ЦДТ</t>
  </si>
  <si>
    <t>К19ст10М</t>
  </si>
  <si>
    <t>Коновалова</t>
  </si>
  <si>
    <t>МБОУ "СОШ №4", объединение «Краеведение» МБУ ДО «ДДТ»</t>
  </si>
  <si>
    <t>Маерова Людмила Николаевна</t>
  </si>
  <si>
    <t>З20ст11М</t>
  </si>
  <si>
    <t>Загибалова</t>
  </si>
  <si>
    <t>МБОУ "СОШ №4"</t>
  </si>
  <si>
    <t xml:space="preserve">Можга </t>
  </si>
  <si>
    <t>С21ст11С</t>
  </si>
  <si>
    <t>Селененков</t>
  </si>
  <si>
    <t>Дмитрий</t>
  </si>
  <si>
    <t>МБОУ "Уральская СОШ"</t>
  </si>
  <si>
    <t>Коткин Николай Михайлович, учитель истории МБОУ Уральская СОШ.</t>
  </si>
  <si>
    <t>А22ст10С</t>
  </si>
  <si>
    <t>Ахмадиева</t>
  </si>
  <si>
    <t>Лилия</t>
  </si>
  <si>
    <t>Сюмсинский район</t>
  </si>
  <si>
    <t>Дровосекова Надежда Ильинична, учитель истории и обществознания</t>
  </si>
  <si>
    <t>МБОУ Быгинская СОШ</t>
  </si>
  <si>
    <t>Г26ст10Ш</t>
  </si>
  <si>
    <t>Гурьянова</t>
  </si>
  <si>
    <t>Софья</t>
  </si>
  <si>
    <t> 10</t>
  </si>
  <si>
    <t>Е27ст10Я</t>
  </si>
  <si>
    <t>Ельцова</t>
  </si>
  <si>
    <t>Евдокия</t>
  </si>
  <si>
    <t>Якшур-Бодьинский</t>
  </si>
  <si>
    <t>Вахрушева Елена Григорьевна,пдо,учитель истории</t>
  </si>
  <si>
    <t>А28ст11Я</t>
  </si>
  <si>
    <t>Абросимова</t>
  </si>
  <si>
    <t>Ксения</t>
  </si>
  <si>
    <t>Якшур-Бодьинский район</t>
  </si>
  <si>
    <t>Абросимова ВалентинваВикторовна, пдо,учитель</t>
  </si>
  <si>
    <t>К29ст9Я</t>
  </si>
  <si>
    <t>Кропотова</t>
  </si>
  <si>
    <t>МБОУ Якшур-бодьинская СОШ</t>
  </si>
  <si>
    <t>Якшур-бодья</t>
  </si>
  <si>
    <t xml:space="preserve">Тылюдина Ольга Филипповна,учитель истории </t>
  </si>
  <si>
    <t xml:space="preserve"> ПРОТОКОЛ РЕЗУЛЬТАТОВ ФИНАЛА ХХ РЕСПУБЛИКАНСКОЙ ОЛИМПИАДЫ ПО ШКОЛЬНОМУ ИСТОРИЧЕСКОМУ КРАЕВЕДЕНИЮ 2017г.                                                                                                                                 </t>
  </si>
  <si>
    <t>Дата проведения:   10 февраля 2017г.  Место проведения: ФБОУ ВО "УдГУ"  Учебно-научная библиотека</t>
  </si>
  <si>
    <t>П1пу9Ж</t>
  </si>
  <si>
    <t>Потапов</t>
  </si>
  <si>
    <t>Данил</t>
  </si>
  <si>
    <t>МБОУ ИЕГЛ "Школа-30"</t>
  </si>
  <si>
    <t>Причинина Анжелика Вячеславовна, учитель истории и обществознания</t>
  </si>
  <si>
    <t>Е2пу10Ж</t>
  </si>
  <si>
    <t>Емельянова</t>
  </si>
  <si>
    <t>Мария</t>
  </si>
  <si>
    <t>МАОУ "Гимназия №56"</t>
  </si>
  <si>
    <t>Юмина Татьяна Федоровна, учитель краеведения</t>
  </si>
  <si>
    <t>Т3пу9Ж</t>
  </si>
  <si>
    <t>Трухин</t>
  </si>
  <si>
    <t>Артём</t>
  </si>
  <si>
    <t>К4пу11Ж</t>
  </si>
  <si>
    <t>Каюмов</t>
  </si>
  <si>
    <t>Руслан</t>
  </si>
  <si>
    <t>С5пу9Ж</t>
  </si>
  <si>
    <t>Смирнова</t>
  </si>
  <si>
    <t>В6пу9П</t>
  </si>
  <si>
    <t>Волкова</t>
  </si>
  <si>
    <t>Алина</t>
  </si>
  <si>
    <t xml:space="preserve">МОУ гимназия село Малая Пурга </t>
  </si>
  <si>
    <t xml:space="preserve">Герасимова Александра Васильевна, учитель удмуртского языка и литературы </t>
  </si>
  <si>
    <t>А7пу11П</t>
  </si>
  <si>
    <t>Аверьянова</t>
  </si>
  <si>
    <t>Владимирова Римма Александровна, учитель истории  МОУ гимназия с. М.Пурга</t>
  </si>
  <si>
    <t>Н8пу11П</t>
  </si>
  <si>
    <t>Регина</t>
  </si>
  <si>
    <t>О9пу11П</t>
  </si>
  <si>
    <t>Охотникова</t>
  </si>
  <si>
    <t>Екатерина</t>
  </si>
  <si>
    <t>Н10пу10П</t>
  </si>
  <si>
    <t>МБОУ Гимназия с.Малая Пурга</t>
  </si>
  <si>
    <t>Герасимова Александра Васильевна, учитель удмуртского языка и литературы МОУ гимназия с. М.Пурга</t>
  </si>
  <si>
    <t>Е11пу9П</t>
  </si>
  <si>
    <t xml:space="preserve">Егорова </t>
  </si>
  <si>
    <t>П12пу11Ж</t>
  </si>
  <si>
    <t xml:space="preserve">Петрушина </t>
  </si>
  <si>
    <t>УГНГ им.К.Герда</t>
  </si>
  <si>
    <t>Демакова Надежда Ивановна, учитель краеведения</t>
  </si>
  <si>
    <t>Х1мл8Г</t>
  </si>
  <si>
    <t>Хватова</t>
  </si>
  <si>
    <t>Елизавета</t>
  </si>
  <si>
    <t>МБОУ Граховская СОШ им. А.В.Марченко</t>
  </si>
  <si>
    <t>Граховский район</t>
  </si>
  <si>
    <t>Шмакова Мария Александровна, пдо МБОУ ДО «Граховский ДДТ»</t>
  </si>
  <si>
    <t>К2мл7Ж</t>
  </si>
  <si>
    <t>Константинова</t>
  </si>
  <si>
    <t>МБОУ СОШ №52 г.Ижевска</t>
  </si>
  <si>
    <t xml:space="preserve">Лебедева Елена Михайловна, учитель истории </t>
  </si>
  <si>
    <t>В3мл8С</t>
  </si>
  <si>
    <t>Владыкин</t>
  </si>
  <si>
    <t>Максим</t>
  </si>
  <si>
    <t>Владыкина Надежда Борисовна, учитель нач классов</t>
  </si>
  <si>
    <t>П4мл7И</t>
  </si>
  <si>
    <t>Прозоров</t>
  </si>
  <si>
    <t>Виталий</t>
  </si>
  <si>
    <t>МБОУ Игринская СОШ №5</t>
  </si>
  <si>
    <t>Трефилова Наталья Витальевна, Дзюина Ольга Витальевна </t>
  </si>
  <si>
    <t>М5мл7В</t>
  </si>
  <si>
    <t>Макаров</t>
  </si>
  <si>
    <t>МОУ "Гурезь-Пудгинская СОШ им.К.Герда"</t>
  </si>
  <si>
    <t>Ш6мл7П</t>
  </si>
  <si>
    <t>Шеянова</t>
  </si>
  <si>
    <t>Агата</t>
  </si>
  <si>
    <t>МОУ ДОД с.Малая Пурга</t>
  </si>
  <si>
    <t>Гондырева Зоя Михайловна, педагог дополнительного образования МОУ ДО Малопургинский ЦДТ</t>
  </si>
  <si>
    <t>Т7мл8Я</t>
  </si>
  <si>
    <t>Туйматова</t>
  </si>
  <si>
    <t>Вероника</t>
  </si>
  <si>
    <t>Лукина Ольга Александровна,пдо,учитель</t>
  </si>
  <si>
    <t>Х8мл8Д</t>
  </si>
  <si>
    <t>Хохрякова</t>
  </si>
  <si>
    <t>Анна</t>
  </si>
  <si>
    <t>Большезетымская ООШ</t>
  </si>
  <si>
    <t>Югова Ирина Степановна, педагог дебесского ЦДТ</t>
  </si>
  <si>
    <t>Г9мл7П</t>
  </si>
  <si>
    <t>Герасимов</t>
  </si>
  <si>
    <t>Илья</t>
  </si>
  <si>
    <t>МОУ гимназия села Малая Пурга</t>
  </si>
  <si>
    <t>К10мл8С</t>
  </si>
  <si>
    <t xml:space="preserve">Куклин </t>
  </si>
  <si>
    <t>МБОУ СОШ №1</t>
  </si>
  <si>
    <t>Сарапул</t>
  </si>
  <si>
    <t>Новикова Светлана Васильевна – учитель истории</t>
  </si>
  <si>
    <t>К11мл7А</t>
  </si>
  <si>
    <t>Красильников</t>
  </si>
  <si>
    <t>Юрий</t>
  </si>
  <si>
    <t>МКОУ Старо-Утчанская СОШ</t>
  </si>
  <si>
    <t>Мартынова Валентина Алексеевна, педагог ДДТ</t>
  </si>
  <si>
    <t>Ч12мл7А</t>
  </si>
  <si>
    <t>Чекина</t>
  </si>
  <si>
    <t>Виктория</t>
  </si>
  <si>
    <t>МКОУ Писеевская СОШ</t>
  </si>
  <si>
    <t>Бусыгина Надежда Семеновна, педагог ДДТ</t>
  </si>
  <si>
    <t>Б13мл7В</t>
  </si>
  <si>
    <t>Березина</t>
  </si>
  <si>
    <t>Ульяна</t>
  </si>
  <si>
    <t>С14мл8С</t>
  </si>
  <si>
    <t>Сапожникова</t>
  </si>
  <si>
    <t>МБОУ СОШ №21</t>
  </si>
  <si>
    <t>Пастухова Надежда Евгеньевна- педагог доп. образования, учитель краеведения</t>
  </si>
  <si>
    <t>С15мл8Г</t>
  </si>
  <si>
    <t>Савельева</t>
  </si>
  <si>
    <t>СОШ им. А.В.Марченко</t>
  </si>
  <si>
    <t>А16мл8З</t>
  </si>
  <si>
    <t>Афанасьев</t>
  </si>
  <si>
    <t>МБОУ "Лудорвайская СОШ"</t>
  </si>
  <si>
    <t>завьяловский</t>
  </si>
  <si>
    <t>Маратканова Юлия Александровна, педагог дополнительного образования МБОУ ДО «Центр внешкольной работы»</t>
  </si>
  <si>
    <t>Г17мл8В</t>
  </si>
  <si>
    <t>Гизатуллин</t>
  </si>
  <si>
    <t>Альберт</t>
  </si>
  <si>
    <t>МБОУ Июльская СОШ</t>
  </si>
  <si>
    <t>Гусева Светлана Николаевна учитель географии и пед. доп.обр, Зорина Жанна Владимировна, учитель истории  педагог доп. обр.</t>
  </si>
  <si>
    <t>Е18мл8М</t>
  </si>
  <si>
    <t>Егорова</t>
  </si>
  <si>
    <t>Ангелина</t>
  </si>
  <si>
    <t>МБОУ "Малосюгинская СОШ"</t>
  </si>
  <si>
    <t>Андреева Светлана Григорьевна, учитель истории, краеведения и обществознания МБОУ "Малосюгинская СОШ"</t>
  </si>
  <si>
    <t>Р19мл8С</t>
  </si>
  <si>
    <t>Русских</t>
  </si>
  <si>
    <t>МКОУ "Гуртлудская ООШ'</t>
  </si>
  <si>
    <t>Кузьминых А.Н.</t>
  </si>
  <si>
    <t>К20мл7Ш</t>
  </si>
  <si>
    <t>Крылова</t>
  </si>
  <si>
    <t>МБОУ "Порозовская Сош"</t>
  </si>
  <si>
    <t>шарканский</t>
  </si>
  <si>
    <t>К21мл8А</t>
  </si>
  <si>
    <t>Кузьмина</t>
  </si>
  <si>
    <t>Элиза</t>
  </si>
  <si>
    <t>МБОУ Удмурт-Тоймобашская СОШ</t>
  </si>
  <si>
    <t>Пчельникова Татьяна Анатольевна</t>
  </si>
  <si>
    <t>Б22мл8Ж</t>
  </si>
  <si>
    <t>Батров</t>
  </si>
  <si>
    <t>УГНГ им.К.герда</t>
  </si>
  <si>
    <t>Г23мл8С</t>
  </si>
  <si>
    <t>Гарифуллина</t>
  </si>
  <si>
    <t>Г24мл7П</t>
  </si>
  <si>
    <t>Городилова</t>
  </si>
  <si>
    <t>Городилова Надежда Семеновна, педагог дополнительного образования ЦЭВД «Пурга кизилиос», Долгова Алина Васильевна, педагог дополнительного образования Малопургинского ЦДТ</t>
  </si>
  <si>
    <t>С25мл8Ж</t>
  </si>
  <si>
    <t>Семенов</t>
  </si>
  <si>
    <t>Артемий</t>
  </si>
  <si>
    <t>Г26мл8В</t>
  </si>
  <si>
    <t>Глебкин</t>
  </si>
  <si>
    <t xml:space="preserve">Никита </t>
  </si>
  <si>
    <t>МКОУ Черновская ООШ</t>
  </si>
  <si>
    <t>Порсев Владимир Васильевич, учитель истории</t>
  </si>
  <si>
    <t>М27мл8В</t>
  </si>
  <si>
    <t>Морозова</t>
  </si>
  <si>
    <t>М28мл7Г</t>
  </si>
  <si>
    <t>Машковцева</t>
  </si>
  <si>
    <t>Х29мл8М</t>
  </si>
  <si>
    <t>Холстинина</t>
  </si>
  <si>
    <t>МБОУ СОШ №4</t>
  </si>
  <si>
    <t>Борцова Марина Викторовна, учитель географии</t>
  </si>
  <si>
    <t>А30мл7И</t>
  </si>
  <si>
    <t>Агафонов</t>
  </si>
  <si>
    <t>МБОУ Зуринская СОШ</t>
  </si>
  <si>
    <t>Агафонова Елена Рафаиловна</t>
  </si>
  <si>
    <t>З31мл7С</t>
  </si>
  <si>
    <t>Зяблицева</t>
  </si>
  <si>
    <t>Митрофанова Екатерина Петровна, учитель истории и обществознания</t>
  </si>
  <si>
    <t>Е32мл8Ш</t>
  </si>
  <si>
    <t>Ефимова</t>
  </si>
  <si>
    <t>МБОУ Зюзинская СОШ"</t>
  </si>
  <si>
    <t>Широбокова Надежда Вениаминовна, учитель русского языка и литературы МБОУ Зюзинская СОШ</t>
  </si>
  <si>
    <t>У33мл7В</t>
  </si>
  <si>
    <t>Ушакова</t>
  </si>
  <si>
    <t>Х34мл8С</t>
  </si>
  <si>
    <t>Халимов</t>
  </si>
  <si>
    <t>М35мл7П</t>
  </si>
  <si>
    <t xml:space="preserve">Мельникова </t>
  </si>
  <si>
    <t>Настя</t>
  </si>
  <si>
    <t>МОУСОШ с. Ильинское</t>
  </si>
  <si>
    <t>Малопургинкий район</t>
  </si>
  <si>
    <t>Д36мл7Ш</t>
  </si>
  <si>
    <t>Дектерева</t>
  </si>
  <si>
    <t>Ф37мл8Ш</t>
  </si>
  <si>
    <t>Федорова</t>
  </si>
  <si>
    <t>Юля</t>
  </si>
  <si>
    <t>МБОУ "Мувырская СОШ"</t>
  </si>
  <si>
    <t>Шарканский район</t>
  </si>
  <si>
    <t>Корепанова Людмила Михайловна, учитель удмуртского языка и литературы МБОУ Мувырская СОШ</t>
  </si>
  <si>
    <t>Гусева Светлана Николаевна учитель географии и пед. Доп обр,Зорина Жанна Владимировна учитель истории  педагог доп. Обр.</t>
  </si>
  <si>
    <t>Долгова Любовь Леонидовна пдо МБОУ ДО «Граховский ДДТ»</t>
  </si>
  <si>
    <r>
      <rPr>
        <sz val="11"/>
        <color indexed="8"/>
        <rFont val="Times New Roman"/>
        <family val="1"/>
        <charset val="204"/>
      </rPr>
      <t xml:space="preserve">Старшая  возрастная группа 9-11 </t>
    </r>
    <r>
      <rPr>
        <sz val="11"/>
        <color theme="1"/>
        <rFont val="Times New Roman"/>
        <family val="1"/>
        <charset val="204"/>
      </rPr>
      <t>класс, общеобразовательные организации</t>
    </r>
  </si>
  <si>
    <r>
      <rPr>
        <sz val="11"/>
        <color indexed="8"/>
        <rFont val="Times New Roman"/>
        <family val="1"/>
        <charset val="204"/>
      </rPr>
      <t xml:space="preserve">Старшая  возрастная группа 9-11 </t>
    </r>
    <r>
      <rPr>
        <sz val="11"/>
        <color theme="1"/>
        <rFont val="Times New Roman"/>
        <family val="1"/>
        <charset val="204"/>
      </rPr>
      <t>класс, образовательные организации повышенного уровня</t>
    </r>
  </si>
  <si>
    <t>Атрибуция музейного предмета балл*2</t>
  </si>
  <si>
    <t>10 эксперт: Титова О.Н., к.ф.н.</t>
  </si>
  <si>
    <t>12 эксперт: Назмутдинова И.К., к.и.н.</t>
  </si>
  <si>
    <t>13 эксперт: Ившин Л.М., к.ф.н.</t>
  </si>
  <si>
    <t>14 эксперт: Борлукова Н.В.</t>
  </si>
  <si>
    <t>15 эксперт: Култашева Н.В., к.п.н.</t>
  </si>
  <si>
    <t>17 эксперт: Мельникова О.М., д.и.н.</t>
  </si>
  <si>
    <t>18 эксперт: Камитова А.В., к.ф.н.</t>
  </si>
  <si>
    <r>
      <rPr>
        <sz val="11"/>
        <color indexed="8"/>
        <rFont val="Times New Roman"/>
        <family val="1"/>
        <charset val="204"/>
      </rPr>
      <t xml:space="preserve">Младшая  возрастная группа 7-8 </t>
    </r>
    <r>
      <rPr>
        <sz val="11"/>
        <color theme="1"/>
        <rFont val="Times New Roman"/>
        <family val="1"/>
        <charset val="204"/>
      </rPr>
      <t>класс, общеобразовательные организации</t>
    </r>
  </si>
  <si>
    <t>Дата проведения:   10 февраля 2017 г.  Место проведения: ФБОУ ВО "УдГУ"  Учебно-научная библиотека</t>
  </si>
  <si>
    <t>место</t>
  </si>
  <si>
    <t>МОУ СОШ д. Баграш-Бигра</t>
  </si>
  <si>
    <t>ДИСТ. ТЕСТ</t>
  </si>
  <si>
    <r>
      <t xml:space="preserve">Туданова Наталья Валерьевна, учитель </t>
    </r>
    <r>
      <rPr>
        <sz val="10"/>
        <color rgb="FF000000"/>
        <rFont val="Times New Roman"/>
        <family val="1"/>
        <charset val="204"/>
      </rPr>
      <t>русского языка и литературы МБОУ Порозовская СОШ</t>
    </r>
  </si>
  <si>
    <t>11 эксперт: Ковычева Е.И., д. искусств.</t>
  </si>
  <si>
    <t>5 эксперт: Шумилова Н.В.. Нац.музей УР</t>
  </si>
  <si>
    <t>9 эксперт: Лекомцева Ю.А.,РЦДОД</t>
  </si>
  <si>
    <t>14 эксперт: Борлукова Н.В., ИРО УР</t>
  </si>
  <si>
    <t>Секретарь Пиминова Ю.В., РЦДОД</t>
  </si>
  <si>
    <r>
      <t xml:space="preserve">Голубина Елена Алексеевна, </t>
    </r>
    <r>
      <rPr>
        <sz val="10"/>
        <color rgb="FF000000"/>
        <rFont val="Times New Roman"/>
        <family val="1"/>
        <charset val="204"/>
      </rPr>
      <t xml:space="preserve">учитель удмуртского языка и литературы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</si>
</sst>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/>
    </xf>
    <xf numFmtId="0" fontId="0" fillId="0" borderId="1" xfId="0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5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textRotation="90" wrapText="1"/>
    </xf>
    <xf numFmtId="2" fontId="0" fillId="0" borderId="0" xfId="0" applyNumberFormat="1"/>
    <xf numFmtId="2" fontId="0" fillId="0" borderId="0" xfId="0" applyNumberFormat="1" applyBorder="1"/>
    <xf numFmtId="2" fontId="9" fillId="0" borderId="1" xfId="0" applyNumberFormat="1" applyFont="1" applyBorder="1" applyAlignment="1">
      <alignment horizontal="center" vertical="top" textRotation="90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5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>
      <alignment vertical="top"/>
    </xf>
    <xf numFmtId="0" fontId="13" fillId="0" borderId="1" xfId="0" applyFont="1" applyBorder="1"/>
    <xf numFmtId="0" fontId="5" fillId="2" borderId="1" xfId="0" applyFont="1" applyFill="1" applyBorder="1"/>
    <xf numFmtId="0" fontId="10" fillId="3" borderId="14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2" borderId="1" xfId="0" applyFont="1" applyFill="1" applyBorder="1" applyAlignment="1" applyProtection="1">
      <alignment horizontal="right" vertical="top"/>
      <protection locked="0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Border="1"/>
    <xf numFmtId="2" fontId="5" fillId="0" borderId="0" xfId="0" applyNumberFormat="1" applyFont="1"/>
    <xf numFmtId="0" fontId="5" fillId="0" borderId="0" xfId="0" applyFont="1" applyFill="1" applyBorder="1"/>
    <xf numFmtId="0" fontId="13" fillId="0" borderId="0" xfId="0" applyFont="1" applyBorder="1"/>
    <xf numFmtId="0" fontId="11" fillId="3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2" fontId="5" fillId="0" borderId="0" xfId="0" applyNumberFormat="1" applyFont="1" applyBorder="1"/>
    <xf numFmtId="0" fontId="7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textRotation="90" wrapText="1"/>
    </xf>
    <xf numFmtId="0" fontId="5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textRotation="90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vertical="top" textRotation="90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H9" sqref="H9"/>
    </sheetView>
  </sheetViews>
  <sheetFormatPr defaultRowHeight="15"/>
  <cols>
    <col min="1" max="1" width="3.7109375" customWidth="1"/>
    <col min="2" max="2" width="0.85546875" hidden="1" customWidth="1"/>
    <col min="3" max="3" width="13.7109375" customWidth="1"/>
    <col min="4" max="4" width="12.5703125" customWidth="1"/>
    <col min="5" max="5" width="6.28515625" customWidth="1"/>
    <col min="6" max="6" width="27.85546875" customWidth="1"/>
    <col min="7" max="7" width="19.140625" customWidth="1"/>
    <col min="8" max="8" width="33.42578125" customWidth="1"/>
    <col min="9" max="9" width="12.28515625" hidden="1" customWidth="1"/>
    <col min="10" max="10" width="9.28515625" hidden="1" customWidth="1"/>
    <col min="11" max="11" width="12.5703125" hidden="1" customWidth="1"/>
    <col min="12" max="12" width="7.42578125" style="16" customWidth="1"/>
    <col min="13" max="13" width="7.28515625" customWidth="1"/>
    <col min="14" max="14" width="4.85546875" customWidth="1"/>
    <col min="15" max="15" width="4.7109375" customWidth="1"/>
    <col min="16" max="16" width="9.140625" style="16"/>
    <col min="17" max="17" width="6.28515625" customWidth="1"/>
  </cols>
  <sheetData>
    <row r="1" spans="1:17" ht="31.5" customHeight="1">
      <c r="A1" s="61" t="s">
        <v>181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63" t="s">
        <v>370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>
      <c r="A3" s="64" t="s">
        <v>182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20.100000000000001" customHeight="1">
      <c r="A4" s="65" t="s">
        <v>48</v>
      </c>
      <c r="B4" s="58" t="s">
        <v>49</v>
      </c>
      <c r="C4" s="52" t="s">
        <v>50</v>
      </c>
      <c r="D4" s="58" t="s">
        <v>51</v>
      </c>
      <c r="E4" s="58" t="s">
        <v>52</v>
      </c>
      <c r="F4" s="58" t="s">
        <v>0</v>
      </c>
      <c r="G4" s="52" t="s">
        <v>53</v>
      </c>
      <c r="H4" s="58" t="s">
        <v>54</v>
      </c>
      <c r="I4" s="68" t="s">
        <v>1</v>
      </c>
      <c r="J4" s="68"/>
      <c r="K4" s="68"/>
      <c r="L4" s="68"/>
      <c r="M4" s="68"/>
      <c r="N4" s="68"/>
      <c r="O4" s="68"/>
      <c r="P4" s="69" t="s">
        <v>1</v>
      </c>
      <c r="Q4" s="55" t="s">
        <v>382</v>
      </c>
    </row>
    <row r="5" spans="1:17" ht="20.100000000000001" customHeight="1">
      <c r="A5" s="66"/>
      <c r="B5" s="59"/>
      <c r="C5" s="53"/>
      <c r="D5" s="59"/>
      <c r="E5" s="59"/>
      <c r="F5" s="59"/>
      <c r="G5" s="53"/>
      <c r="H5" s="59"/>
      <c r="I5" s="68" t="s">
        <v>46</v>
      </c>
      <c r="J5" s="68"/>
      <c r="K5" s="68"/>
      <c r="L5" s="68"/>
      <c r="M5" s="70" t="s">
        <v>47</v>
      </c>
      <c r="N5" s="71" t="s">
        <v>2</v>
      </c>
      <c r="O5" s="70" t="s">
        <v>3</v>
      </c>
      <c r="P5" s="69"/>
      <c r="Q5" s="56"/>
    </row>
    <row r="6" spans="1:17" ht="20.100000000000001" customHeight="1" thickBot="1">
      <c r="A6" s="67"/>
      <c r="B6" s="60"/>
      <c r="C6" s="54"/>
      <c r="D6" s="60"/>
      <c r="E6" s="60"/>
      <c r="F6" s="60"/>
      <c r="G6" s="54"/>
      <c r="H6" s="60"/>
      <c r="I6" s="47" t="s">
        <v>4</v>
      </c>
      <c r="J6" s="47" t="s">
        <v>5</v>
      </c>
      <c r="K6" s="47" t="s">
        <v>6</v>
      </c>
      <c r="L6" s="48" t="s">
        <v>36</v>
      </c>
      <c r="M6" s="70"/>
      <c r="N6" s="71"/>
      <c r="O6" s="70"/>
      <c r="P6" s="69"/>
      <c r="Q6" s="57"/>
    </row>
    <row r="7" spans="1:17" ht="30" customHeight="1" thickBot="1">
      <c r="A7" s="44">
        <v>1</v>
      </c>
      <c r="B7" s="2" t="s">
        <v>62</v>
      </c>
      <c r="C7" s="3" t="s">
        <v>68</v>
      </c>
      <c r="D7" s="2" t="s">
        <v>69</v>
      </c>
      <c r="E7" s="45">
        <v>11</v>
      </c>
      <c r="F7" s="2" t="s">
        <v>70</v>
      </c>
      <c r="G7" s="3"/>
      <c r="H7" s="27" t="s">
        <v>71</v>
      </c>
      <c r="I7" s="49">
        <v>5</v>
      </c>
      <c r="J7" s="49">
        <v>5</v>
      </c>
      <c r="K7" s="49">
        <v>5</v>
      </c>
      <c r="L7" s="30">
        <f>AVERAGE(I7:K7)</f>
        <v>5</v>
      </c>
      <c r="M7" s="31">
        <v>11</v>
      </c>
      <c r="N7" s="32">
        <v>39</v>
      </c>
      <c r="O7" s="31">
        <v>10</v>
      </c>
      <c r="P7" s="50">
        <f>SUM((L7*8),(M7*2),N7,O7)</f>
        <v>111</v>
      </c>
      <c r="Q7" s="51">
        <v>1</v>
      </c>
    </row>
    <row r="8" spans="1:17" ht="30" customHeight="1" thickBot="1">
      <c r="A8" s="44">
        <v>2</v>
      </c>
      <c r="B8" s="2" t="s">
        <v>56</v>
      </c>
      <c r="C8" s="3" t="s">
        <v>148</v>
      </c>
      <c r="D8" s="2" t="s">
        <v>100</v>
      </c>
      <c r="E8" s="45">
        <v>11</v>
      </c>
      <c r="F8" s="2" t="s">
        <v>149</v>
      </c>
      <c r="G8" s="3" t="s">
        <v>150</v>
      </c>
      <c r="H8" s="27" t="s">
        <v>146</v>
      </c>
      <c r="I8" s="49">
        <v>5</v>
      </c>
      <c r="J8" s="49">
        <v>5</v>
      </c>
      <c r="K8" s="49">
        <v>5</v>
      </c>
      <c r="L8" s="30">
        <f>AVERAGE(I8:K8)</f>
        <v>5</v>
      </c>
      <c r="M8" s="31">
        <v>14</v>
      </c>
      <c r="N8" s="32">
        <v>37</v>
      </c>
      <c r="O8" s="31">
        <v>5</v>
      </c>
      <c r="P8" s="50">
        <f>SUM((L8*8),(M8*2),N8,O8)</f>
        <v>110</v>
      </c>
      <c r="Q8" s="51">
        <v>2</v>
      </c>
    </row>
    <row r="9" spans="1:17" ht="30" customHeight="1" thickBot="1">
      <c r="A9" s="44">
        <v>3</v>
      </c>
      <c r="B9" s="2" t="s">
        <v>67</v>
      </c>
      <c r="C9" s="3" t="s">
        <v>172</v>
      </c>
      <c r="D9" s="2" t="s">
        <v>173</v>
      </c>
      <c r="E9" s="45">
        <v>11</v>
      </c>
      <c r="F9" s="2" t="s">
        <v>31</v>
      </c>
      <c r="G9" s="2" t="s">
        <v>174</v>
      </c>
      <c r="H9" s="27" t="s">
        <v>175</v>
      </c>
      <c r="I9" s="49">
        <v>4</v>
      </c>
      <c r="J9" s="49">
        <v>4.5</v>
      </c>
      <c r="K9" s="49">
        <v>4</v>
      </c>
      <c r="L9" s="30">
        <f>AVERAGE(I9:K9)</f>
        <v>4.166666666666667</v>
      </c>
      <c r="M9" s="31">
        <v>12</v>
      </c>
      <c r="N9" s="32">
        <v>43</v>
      </c>
      <c r="O9" s="31">
        <v>4</v>
      </c>
      <c r="P9" s="50">
        <f>SUM((L9*8),(M9*2),N9,O9)</f>
        <v>104.33333333333334</v>
      </c>
      <c r="Q9" s="51">
        <v>3</v>
      </c>
    </row>
    <row r="10" spans="1:17" ht="30" customHeight="1" thickBot="1">
      <c r="A10" s="44">
        <v>4</v>
      </c>
      <c r="B10" s="2" t="s">
        <v>73</v>
      </c>
      <c r="C10" s="3" t="s">
        <v>167</v>
      </c>
      <c r="D10" s="2" t="s">
        <v>168</v>
      </c>
      <c r="E10" s="45">
        <v>10</v>
      </c>
      <c r="F10" s="2" t="s">
        <v>8</v>
      </c>
      <c r="G10" s="2" t="s">
        <v>169</v>
      </c>
      <c r="H10" s="27" t="s">
        <v>170</v>
      </c>
      <c r="I10" s="49">
        <v>4</v>
      </c>
      <c r="J10" s="49">
        <v>5</v>
      </c>
      <c r="K10" s="49">
        <v>5</v>
      </c>
      <c r="L10" s="30">
        <f t="shared" ref="L10:L31" si="0">AVERAGE(I10:K10)</f>
        <v>4.666666666666667</v>
      </c>
      <c r="M10" s="31">
        <v>12</v>
      </c>
      <c r="N10" s="32">
        <v>38</v>
      </c>
      <c r="O10" s="31"/>
      <c r="P10" s="50">
        <f t="shared" ref="P10:P31" si="1">SUM((L10*8),(M10*2),N10,O10)</f>
        <v>99.333333333333343</v>
      </c>
      <c r="Q10" s="4"/>
    </row>
    <row r="11" spans="1:17" ht="30" customHeight="1" thickBot="1">
      <c r="A11" s="44">
        <v>5</v>
      </c>
      <c r="B11" s="2" t="s">
        <v>80</v>
      </c>
      <c r="C11" s="3" t="s">
        <v>144</v>
      </c>
      <c r="D11" s="2" t="s">
        <v>100</v>
      </c>
      <c r="E11" s="45">
        <v>10</v>
      </c>
      <c r="F11" s="2" t="s">
        <v>145</v>
      </c>
      <c r="G11" s="3" t="s">
        <v>26</v>
      </c>
      <c r="H11" s="27" t="s">
        <v>146</v>
      </c>
      <c r="I11" s="49">
        <v>5</v>
      </c>
      <c r="J11" s="49">
        <v>5</v>
      </c>
      <c r="K11" s="49">
        <v>5</v>
      </c>
      <c r="L11" s="30">
        <f t="shared" si="0"/>
        <v>5</v>
      </c>
      <c r="M11" s="31">
        <v>11</v>
      </c>
      <c r="N11" s="32">
        <v>37</v>
      </c>
      <c r="O11" s="31"/>
      <c r="P11" s="50">
        <f t="shared" si="1"/>
        <v>99</v>
      </c>
      <c r="Q11" s="4"/>
    </row>
    <row r="12" spans="1:17" ht="30" customHeight="1" thickBot="1">
      <c r="A12" s="44">
        <v>6</v>
      </c>
      <c r="B12" s="2" t="s">
        <v>87</v>
      </c>
      <c r="C12" s="3" t="s">
        <v>163</v>
      </c>
      <c r="D12" s="2" t="s">
        <v>164</v>
      </c>
      <c r="E12" s="45" t="s">
        <v>165</v>
      </c>
      <c r="F12" s="2" t="s">
        <v>161</v>
      </c>
      <c r="G12" s="3" t="s">
        <v>17</v>
      </c>
      <c r="H12" s="27" t="s">
        <v>391</v>
      </c>
      <c r="I12" s="49">
        <v>4</v>
      </c>
      <c r="J12" s="49">
        <v>5</v>
      </c>
      <c r="K12" s="49">
        <v>2.5</v>
      </c>
      <c r="L12" s="30">
        <f t="shared" si="0"/>
        <v>3.8333333333333335</v>
      </c>
      <c r="M12" s="31">
        <v>12</v>
      </c>
      <c r="N12" s="32">
        <v>37</v>
      </c>
      <c r="O12" s="31"/>
      <c r="P12" s="50">
        <f t="shared" si="1"/>
        <v>91.666666666666671</v>
      </c>
      <c r="Q12" s="4"/>
    </row>
    <row r="13" spans="1:17" ht="30" customHeight="1" thickBot="1">
      <c r="A13" s="44">
        <v>7</v>
      </c>
      <c r="B13" s="2" t="s">
        <v>94</v>
      </c>
      <c r="C13" s="3" t="s">
        <v>57</v>
      </c>
      <c r="D13" s="2" t="s">
        <v>58</v>
      </c>
      <c r="E13" s="45">
        <v>10</v>
      </c>
      <c r="F13" s="2" t="s">
        <v>59</v>
      </c>
      <c r="G13" s="3" t="s">
        <v>22</v>
      </c>
      <c r="H13" s="27" t="s">
        <v>60</v>
      </c>
      <c r="I13" s="49">
        <v>4</v>
      </c>
      <c r="J13" s="49">
        <v>5</v>
      </c>
      <c r="K13" s="49">
        <v>3.5</v>
      </c>
      <c r="L13" s="30">
        <f t="shared" si="0"/>
        <v>4.166666666666667</v>
      </c>
      <c r="M13" s="31">
        <v>8</v>
      </c>
      <c r="N13" s="32">
        <v>42</v>
      </c>
      <c r="O13" s="31"/>
      <c r="P13" s="50">
        <f t="shared" si="1"/>
        <v>91.333333333333343</v>
      </c>
      <c r="Q13" s="4"/>
    </row>
    <row r="14" spans="1:17" ht="30" customHeight="1" thickBot="1">
      <c r="A14" s="44">
        <v>8</v>
      </c>
      <c r="B14" s="2" t="s">
        <v>98</v>
      </c>
      <c r="C14" s="3" t="s">
        <v>74</v>
      </c>
      <c r="D14" s="2" t="s">
        <v>75</v>
      </c>
      <c r="E14" s="45"/>
      <c r="F14" s="2" t="s">
        <v>76</v>
      </c>
      <c r="G14" s="3" t="s">
        <v>77</v>
      </c>
      <c r="H14" s="27" t="s">
        <v>78</v>
      </c>
      <c r="I14" s="49">
        <v>2</v>
      </c>
      <c r="J14" s="49">
        <v>3</v>
      </c>
      <c r="K14" s="49">
        <v>3</v>
      </c>
      <c r="L14" s="30">
        <f t="shared" si="0"/>
        <v>2.6666666666666665</v>
      </c>
      <c r="M14" s="31">
        <v>14</v>
      </c>
      <c r="N14" s="32">
        <v>42</v>
      </c>
      <c r="O14" s="31"/>
      <c r="P14" s="50">
        <f t="shared" si="1"/>
        <v>91.333333333333329</v>
      </c>
      <c r="Q14" s="4"/>
    </row>
    <row r="15" spans="1:17" ht="30" customHeight="1" thickBot="1">
      <c r="A15" s="44">
        <v>9</v>
      </c>
      <c r="B15" s="2" t="s">
        <v>102</v>
      </c>
      <c r="C15" s="3" t="s">
        <v>177</v>
      </c>
      <c r="D15" s="2" t="s">
        <v>173</v>
      </c>
      <c r="E15" s="45">
        <v>9</v>
      </c>
      <c r="F15" s="2" t="s">
        <v>178</v>
      </c>
      <c r="G15" s="3" t="s">
        <v>179</v>
      </c>
      <c r="H15" s="27" t="s">
        <v>180</v>
      </c>
      <c r="I15" s="49">
        <v>3</v>
      </c>
      <c r="J15" s="49">
        <v>3.5</v>
      </c>
      <c r="K15" s="49">
        <v>3</v>
      </c>
      <c r="L15" s="30">
        <f t="shared" si="0"/>
        <v>3.1666666666666665</v>
      </c>
      <c r="M15" s="31">
        <v>14</v>
      </c>
      <c r="N15" s="32">
        <v>38</v>
      </c>
      <c r="O15" s="31"/>
      <c r="P15" s="50">
        <f t="shared" si="1"/>
        <v>91.333333333333329</v>
      </c>
      <c r="Q15" s="4"/>
    </row>
    <row r="16" spans="1:17" ht="30" customHeight="1" thickBot="1">
      <c r="A16" s="44">
        <v>10</v>
      </c>
      <c r="B16" s="2" t="s">
        <v>108</v>
      </c>
      <c r="C16" s="3" t="s">
        <v>109</v>
      </c>
      <c r="D16" s="2" t="s">
        <v>110</v>
      </c>
      <c r="E16" s="45">
        <v>9</v>
      </c>
      <c r="F16" s="2" t="s">
        <v>111</v>
      </c>
      <c r="G16" s="3" t="s">
        <v>24</v>
      </c>
      <c r="H16" s="28" t="s">
        <v>112</v>
      </c>
      <c r="I16" s="49">
        <v>3</v>
      </c>
      <c r="J16" s="49">
        <v>3</v>
      </c>
      <c r="K16" s="49">
        <v>4</v>
      </c>
      <c r="L16" s="30">
        <f t="shared" si="0"/>
        <v>3.3333333333333335</v>
      </c>
      <c r="M16" s="31">
        <v>9</v>
      </c>
      <c r="N16" s="32">
        <v>39</v>
      </c>
      <c r="O16" s="31"/>
      <c r="P16" s="50">
        <f t="shared" si="1"/>
        <v>83.666666666666671</v>
      </c>
      <c r="Q16" s="4"/>
    </row>
    <row r="17" spans="1:17" ht="30" customHeight="1" thickBot="1">
      <c r="A17" s="44">
        <v>11</v>
      </c>
      <c r="B17" s="2" t="s">
        <v>114</v>
      </c>
      <c r="C17" s="3" t="s">
        <v>81</v>
      </c>
      <c r="D17" s="2" t="s">
        <v>82</v>
      </c>
      <c r="E17" s="45">
        <v>9</v>
      </c>
      <c r="F17" s="2" t="s">
        <v>83</v>
      </c>
      <c r="G17" s="3" t="s">
        <v>84</v>
      </c>
      <c r="H17" s="27" t="s">
        <v>85</v>
      </c>
      <c r="I17" s="49">
        <v>2</v>
      </c>
      <c r="J17" s="49">
        <v>3</v>
      </c>
      <c r="K17" s="49">
        <v>3</v>
      </c>
      <c r="L17" s="30">
        <f t="shared" si="0"/>
        <v>2.6666666666666665</v>
      </c>
      <c r="M17" s="31">
        <v>12</v>
      </c>
      <c r="N17" s="32">
        <v>38</v>
      </c>
      <c r="O17" s="31"/>
      <c r="P17" s="50">
        <f t="shared" si="1"/>
        <v>83.333333333333329</v>
      </c>
      <c r="Q17" s="4"/>
    </row>
    <row r="18" spans="1:17" ht="30" customHeight="1" thickBot="1">
      <c r="A18" s="44">
        <v>12</v>
      </c>
      <c r="B18" s="2" t="s">
        <v>119</v>
      </c>
      <c r="C18" s="3" t="s">
        <v>134</v>
      </c>
      <c r="D18" s="2" t="s">
        <v>100</v>
      </c>
      <c r="E18" s="45">
        <v>10</v>
      </c>
      <c r="F18" s="2" t="s">
        <v>13</v>
      </c>
      <c r="G18" s="3" t="s">
        <v>18</v>
      </c>
      <c r="H18" s="27" t="s">
        <v>135</v>
      </c>
      <c r="I18" s="49">
        <v>4</v>
      </c>
      <c r="J18" s="49">
        <v>3</v>
      </c>
      <c r="K18" s="49">
        <v>4</v>
      </c>
      <c r="L18" s="30">
        <f t="shared" si="0"/>
        <v>3.6666666666666665</v>
      </c>
      <c r="M18" s="31">
        <v>7</v>
      </c>
      <c r="N18" s="32">
        <v>40</v>
      </c>
      <c r="O18" s="31"/>
      <c r="P18" s="50">
        <f t="shared" si="1"/>
        <v>83.333333333333329</v>
      </c>
      <c r="Q18" s="4"/>
    </row>
    <row r="19" spans="1:17" ht="30" customHeight="1" thickBot="1">
      <c r="A19" s="44">
        <v>13</v>
      </c>
      <c r="B19" s="2" t="s">
        <v>124</v>
      </c>
      <c r="C19" s="3" t="s">
        <v>125</v>
      </c>
      <c r="D19" s="2" t="s">
        <v>126</v>
      </c>
      <c r="E19" s="45">
        <v>9</v>
      </c>
      <c r="F19" s="2" t="s">
        <v>127</v>
      </c>
      <c r="G19" s="3" t="s">
        <v>25</v>
      </c>
      <c r="H19" s="27" t="s">
        <v>123</v>
      </c>
      <c r="I19" s="49">
        <v>3</v>
      </c>
      <c r="J19" s="49">
        <v>3</v>
      </c>
      <c r="K19" s="49">
        <v>3</v>
      </c>
      <c r="L19" s="30">
        <f t="shared" si="0"/>
        <v>3</v>
      </c>
      <c r="M19" s="31">
        <v>11</v>
      </c>
      <c r="N19" s="33">
        <v>37</v>
      </c>
      <c r="O19" s="31"/>
      <c r="P19" s="50">
        <f t="shared" si="1"/>
        <v>83</v>
      </c>
      <c r="Q19" s="4"/>
    </row>
    <row r="20" spans="1:17" ht="30" customHeight="1" thickBot="1">
      <c r="A20" s="44">
        <v>14</v>
      </c>
      <c r="B20" s="2" t="s">
        <v>128</v>
      </c>
      <c r="C20" s="3" t="s">
        <v>157</v>
      </c>
      <c r="D20" s="2" t="s">
        <v>158</v>
      </c>
      <c r="E20" s="45">
        <v>10</v>
      </c>
      <c r="F20" s="2" t="s">
        <v>11</v>
      </c>
      <c r="G20" s="2" t="s">
        <v>159</v>
      </c>
      <c r="H20" s="27" t="s">
        <v>160</v>
      </c>
      <c r="I20" s="49">
        <v>2.5</v>
      </c>
      <c r="J20" s="49">
        <v>3.5</v>
      </c>
      <c r="K20" s="49">
        <v>2.5</v>
      </c>
      <c r="L20" s="30">
        <f t="shared" si="0"/>
        <v>2.8333333333333335</v>
      </c>
      <c r="M20" s="31">
        <v>9</v>
      </c>
      <c r="N20" s="32">
        <v>42</v>
      </c>
      <c r="O20" s="31"/>
      <c r="P20" s="50">
        <f t="shared" si="1"/>
        <v>82.666666666666671</v>
      </c>
      <c r="Q20" s="4"/>
    </row>
    <row r="21" spans="1:17" ht="30" customHeight="1" thickBot="1">
      <c r="A21" s="44">
        <v>15</v>
      </c>
      <c r="B21" s="2" t="s">
        <v>133</v>
      </c>
      <c r="C21" s="3" t="s">
        <v>103</v>
      </c>
      <c r="D21" s="2" t="s">
        <v>104</v>
      </c>
      <c r="E21" s="45">
        <v>10</v>
      </c>
      <c r="F21" s="2" t="s">
        <v>105</v>
      </c>
      <c r="G21" s="3" t="s">
        <v>24</v>
      </c>
      <c r="H21" s="28" t="s">
        <v>106</v>
      </c>
      <c r="I21" s="49">
        <v>2</v>
      </c>
      <c r="J21" s="49">
        <v>2</v>
      </c>
      <c r="K21" s="49">
        <v>2</v>
      </c>
      <c r="L21" s="30">
        <f t="shared" si="0"/>
        <v>2</v>
      </c>
      <c r="M21" s="31">
        <v>13</v>
      </c>
      <c r="N21" s="32">
        <v>39</v>
      </c>
      <c r="O21" s="31"/>
      <c r="P21" s="50">
        <f t="shared" si="1"/>
        <v>81</v>
      </c>
      <c r="Q21" s="4"/>
    </row>
    <row r="22" spans="1:17" ht="30" customHeight="1" thickBot="1">
      <c r="A22" s="44">
        <v>16</v>
      </c>
      <c r="B22" s="2" t="s">
        <v>136</v>
      </c>
      <c r="C22" s="3" t="s">
        <v>88</v>
      </c>
      <c r="D22" s="2" t="s">
        <v>89</v>
      </c>
      <c r="E22" s="45">
        <v>11</v>
      </c>
      <c r="F22" s="2" t="s">
        <v>90</v>
      </c>
      <c r="G22" s="3" t="s">
        <v>21</v>
      </c>
      <c r="H22" s="27" t="s">
        <v>91</v>
      </c>
      <c r="I22" s="49">
        <v>3</v>
      </c>
      <c r="J22" s="49">
        <v>2</v>
      </c>
      <c r="K22" s="49">
        <v>2</v>
      </c>
      <c r="L22" s="30">
        <f t="shared" si="0"/>
        <v>2.3333333333333335</v>
      </c>
      <c r="M22" s="31">
        <v>10</v>
      </c>
      <c r="N22" s="32">
        <v>42</v>
      </c>
      <c r="O22" s="31"/>
      <c r="P22" s="50">
        <f t="shared" si="1"/>
        <v>80.666666666666671</v>
      </c>
      <c r="Q22" s="4"/>
    </row>
    <row r="23" spans="1:17" ht="30" customHeight="1" thickBot="1">
      <c r="A23" s="44">
        <v>17</v>
      </c>
      <c r="B23" s="2" t="s">
        <v>139</v>
      </c>
      <c r="C23" s="3" t="s">
        <v>140</v>
      </c>
      <c r="D23" s="2" t="s">
        <v>141</v>
      </c>
      <c r="E23" s="45">
        <v>9</v>
      </c>
      <c r="F23" s="2" t="s">
        <v>9</v>
      </c>
      <c r="G23" s="3" t="s">
        <v>18</v>
      </c>
      <c r="H23" s="27" t="s">
        <v>142</v>
      </c>
      <c r="I23" s="49">
        <v>3</v>
      </c>
      <c r="J23" s="49">
        <v>4</v>
      </c>
      <c r="K23" s="49">
        <v>3</v>
      </c>
      <c r="L23" s="30">
        <f t="shared" si="0"/>
        <v>3.3333333333333335</v>
      </c>
      <c r="M23" s="31">
        <v>8</v>
      </c>
      <c r="N23" s="32">
        <v>38</v>
      </c>
      <c r="O23" s="31"/>
      <c r="P23" s="50">
        <f t="shared" si="1"/>
        <v>80.666666666666671</v>
      </c>
      <c r="Q23" s="4"/>
    </row>
    <row r="24" spans="1:17" ht="30" customHeight="1" thickBot="1">
      <c r="A24" s="44">
        <v>18</v>
      </c>
      <c r="B24" s="2" t="s">
        <v>143</v>
      </c>
      <c r="C24" s="3" t="s">
        <v>63</v>
      </c>
      <c r="D24" s="2" t="s">
        <v>64</v>
      </c>
      <c r="E24" s="45">
        <v>9</v>
      </c>
      <c r="F24" s="2" t="s">
        <v>59</v>
      </c>
      <c r="G24" s="3" t="s">
        <v>22</v>
      </c>
      <c r="H24" s="27" t="s">
        <v>65</v>
      </c>
      <c r="I24" s="49">
        <v>2.5</v>
      </c>
      <c r="J24" s="49">
        <v>2</v>
      </c>
      <c r="K24" s="49">
        <v>2.5</v>
      </c>
      <c r="L24" s="30">
        <f t="shared" si="0"/>
        <v>2.3333333333333335</v>
      </c>
      <c r="M24" s="31">
        <v>10</v>
      </c>
      <c r="N24" s="32">
        <v>41</v>
      </c>
      <c r="O24" s="31"/>
      <c r="P24" s="50">
        <f t="shared" si="1"/>
        <v>79.666666666666671</v>
      </c>
      <c r="Q24" s="4"/>
    </row>
    <row r="25" spans="1:17" ht="30" customHeight="1" thickBot="1">
      <c r="A25" s="44">
        <v>19</v>
      </c>
      <c r="B25" s="2" t="s">
        <v>147</v>
      </c>
      <c r="C25" s="3" t="s">
        <v>74</v>
      </c>
      <c r="D25" s="2" t="s">
        <v>95</v>
      </c>
      <c r="E25" s="45">
        <v>10</v>
      </c>
      <c r="F25" s="2" t="s">
        <v>29</v>
      </c>
      <c r="G25" s="3" t="s">
        <v>24</v>
      </c>
      <c r="H25" s="28" t="s">
        <v>96</v>
      </c>
      <c r="I25" s="49">
        <v>2</v>
      </c>
      <c r="J25" s="49">
        <v>3</v>
      </c>
      <c r="K25" s="49">
        <v>3</v>
      </c>
      <c r="L25" s="30">
        <f t="shared" si="0"/>
        <v>2.6666666666666665</v>
      </c>
      <c r="M25" s="31">
        <v>7</v>
      </c>
      <c r="N25" s="32">
        <v>43</v>
      </c>
      <c r="O25" s="31"/>
      <c r="P25" s="50">
        <f t="shared" si="1"/>
        <v>78.333333333333329</v>
      </c>
      <c r="Q25" s="4"/>
    </row>
    <row r="26" spans="1:17" ht="30" customHeight="1" thickBot="1">
      <c r="A26" s="44">
        <v>20</v>
      </c>
      <c r="B26" s="2" t="s">
        <v>151</v>
      </c>
      <c r="C26" s="3" t="s">
        <v>137</v>
      </c>
      <c r="D26" s="2" t="s">
        <v>138</v>
      </c>
      <c r="E26" s="45">
        <v>10</v>
      </c>
      <c r="F26" s="2" t="s">
        <v>131</v>
      </c>
      <c r="G26" s="3" t="s">
        <v>18</v>
      </c>
      <c r="H26" s="27" t="s">
        <v>135</v>
      </c>
      <c r="I26" s="49">
        <v>3</v>
      </c>
      <c r="J26" s="49">
        <v>2.5</v>
      </c>
      <c r="K26" s="49">
        <v>2.5</v>
      </c>
      <c r="L26" s="30">
        <f t="shared" si="0"/>
        <v>2.6666666666666665</v>
      </c>
      <c r="M26" s="31">
        <v>9</v>
      </c>
      <c r="N26" s="32">
        <v>39</v>
      </c>
      <c r="O26" s="31"/>
      <c r="P26" s="50">
        <f t="shared" si="1"/>
        <v>78.333333333333329</v>
      </c>
      <c r="Q26" s="4"/>
    </row>
    <row r="27" spans="1:17" ht="30" customHeight="1" thickBot="1">
      <c r="A27" s="44">
        <v>21</v>
      </c>
      <c r="B27" s="2" t="s">
        <v>156</v>
      </c>
      <c r="C27" s="3" t="s">
        <v>99</v>
      </c>
      <c r="D27" s="2" t="s">
        <v>100</v>
      </c>
      <c r="E27" s="45">
        <v>10</v>
      </c>
      <c r="F27" s="2" t="s">
        <v>29</v>
      </c>
      <c r="G27" s="3" t="s">
        <v>24</v>
      </c>
      <c r="H27" s="28" t="s">
        <v>96</v>
      </c>
      <c r="I27" s="49">
        <v>3</v>
      </c>
      <c r="J27" s="49">
        <v>3</v>
      </c>
      <c r="K27" s="49">
        <v>2</v>
      </c>
      <c r="L27" s="30">
        <f t="shared" si="0"/>
        <v>2.6666666666666665</v>
      </c>
      <c r="M27" s="31">
        <v>7</v>
      </c>
      <c r="N27" s="32">
        <v>40</v>
      </c>
      <c r="O27" s="31"/>
      <c r="P27" s="50">
        <f t="shared" si="1"/>
        <v>75.333333333333329</v>
      </c>
      <c r="Q27" s="4"/>
    </row>
    <row r="28" spans="1:17" ht="30" customHeight="1" thickBot="1">
      <c r="A28" s="44">
        <v>22</v>
      </c>
      <c r="B28" s="2" t="s">
        <v>162</v>
      </c>
      <c r="C28" s="3" t="s">
        <v>152</v>
      </c>
      <c r="D28" s="2" t="s">
        <v>153</v>
      </c>
      <c r="E28" s="45">
        <v>11</v>
      </c>
      <c r="F28" s="2" t="s">
        <v>154</v>
      </c>
      <c r="G28" s="3" t="s">
        <v>23</v>
      </c>
      <c r="H28" s="27" t="s">
        <v>155</v>
      </c>
      <c r="I28" s="49">
        <v>1.5</v>
      </c>
      <c r="J28" s="49">
        <v>1</v>
      </c>
      <c r="K28" s="49">
        <v>1</v>
      </c>
      <c r="L28" s="30">
        <f t="shared" si="0"/>
        <v>1.1666666666666667</v>
      </c>
      <c r="M28" s="31">
        <v>10</v>
      </c>
      <c r="N28" s="32">
        <v>40</v>
      </c>
      <c r="O28" s="31"/>
      <c r="P28" s="50">
        <f t="shared" si="1"/>
        <v>69.333333333333343</v>
      </c>
      <c r="Q28" s="4"/>
    </row>
    <row r="29" spans="1:17" ht="30" customHeight="1" thickBot="1">
      <c r="A29" s="44">
        <v>23</v>
      </c>
      <c r="B29" s="2" t="s">
        <v>166</v>
      </c>
      <c r="C29" s="3" t="s">
        <v>120</v>
      </c>
      <c r="D29" s="2" t="s">
        <v>121</v>
      </c>
      <c r="E29" s="45">
        <v>10</v>
      </c>
      <c r="F29" s="2" t="s">
        <v>122</v>
      </c>
      <c r="G29" s="3" t="s">
        <v>25</v>
      </c>
      <c r="H29" s="27" t="s">
        <v>123</v>
      </c>
      <c r="I29" s="49">
        <v>0.5</v>
      </c>
      <c r="J29" s="49">
        <v>0.5</v>
      </c>
      <c r="K29" s="49">
        <v>0.5</v>
      </c>
      <c r="L29" s="30">
        <f t="shared" si="0"/>
        <v>0.5</v>
      </c>
      <c r="M29" s="31">
        <v>13</v>
      </c>
      <c r="N29" s="33">
        <v>39</v>
      </c>
      <c r="O29" s="31"/>
      <c r="P29" s="50">
        <f t="shared" si="1"/>
        <v>69</v>
      </c>
      <c r="Q29" s="4"/>
    </row>
    <row r="30" spans="1:17" ht="30" customHeight="1" thickBot="1">
      <c r="A30" s="44">
        <v>24</v>
      </c>
      <c r="B30" s="2" t="s">
        <v>171</v>
      </c>
      <c r="C30" s="3" t="s">
        <v>115</v>
      </c>
      <c r="D30" s="2" t="s">
        <v>116</v>
      </c>
      <c r="E30" s="45">
        <v>9</v>
      </c>
      <c r="F30" s="2" t="s">
        <v>117</v>
      </c>
      <c r="G30" s="3" t="s">
        <v>24</v>
      </c>
      <c r="H30" s="28" t="s">
        <v>118</v>
      </c>
      <c r="I30" s="49">
        <v>1.5</v>
      </c>
      <c r="J30" s="49">
        <v>1.5</v>
      </c>
      <c r="K30" s="49">
        <v>2</v>
      </c>
      <c r="L30" s="30">
        <f t="shared" si="0"/>
        <v>1.6666666666666667</v>
      </c>
      <c r="M30" s="31">
        <v>6</v>
      </c>
      <c r="N30" s="32">
        <v>38</v>
      </c>
      <c r="O30" s="31"/>
      <c r="P30" s="50">
        <f t="shared" si="1"/>
        <v>63.333333333333336</v>
      </c>
      <c r="Q30" s="4"/>
    </row>
    <row r="31" spans="1:17" ht="30" customHeight="1" thickBot="1">
      <c r="A31" s="44">
        <v>25</v>
      </c>
      <c r="B31" s="2" t="s">
        <v>176</v>
      </c>
      <c r="C31" s="3" t="s">
        <v>129</v>
      </c>
      <c r="D31" s="2" t="s">
        <v>130</v>
      </c>
      <c r="E31" s="45">
        <v>9</v>
      </c>
      <c r="F31" s="2" t="s">
        <v>131</v>
      </c>
      <c r="G31" s="3" t="s">
        <v>18</v>
      </c>
      <c r="H31" s="27" t="s">
        <v>132</v>
      </c>
      <c r="I31" s="49">
        <v>0</v>
      </c>
      <c r="J31" s="49">
        <v>0</v>
      </c>
      <c r="K31" s="49">
        <v>1</v>
      </c>
      <c r="L31" s="30">
        <f t="shared" si="0"/>
        <v>0.33333333333333331</v>
      </c>
      <c r="M31" s="31">
        <v>9</v>
      </c>
      <c r="N31" s="32">
        <v>41</v>
      </c>
      <c r="O31" s="31"/>
      <c r="P31" s="50">
        <f t="shared" si="1"/>
        <v>61.666666666666671</v>
      </c>
      <c r="Q31" s="4"/>
    </row>
    <row r="32" spans="1:17">
      <c r="B32" s="1"/>
      <c r="E32" s="1"/>
      <c r="G32" s="1"/>
      <c r="K32" s="1" t="s">
        <v>42</v>
      </c>
      <c r="L32" s="17"/>
      <c r="M32" s="1"/>
    </row>
    <row r="33" spans="2:17">
      <c r="B33" s="1"/>
      <c r="C33" s="38" t="s">
        <v>37</v>
      </c>
      <c r="D33" s="12"/>
      <c r="E33" s="38"/>
      <c r="F33" s="12"/>
      <c r="G33" s="38" t="s">
        <v>40</v>
      </c>
      <c r="H33" s="12"/>
      <c r="I33" s="12"/>
      <c r="J33" s="12"/>
      <c r="K33" s="38"/>
      <c r="L33" s="46"/>
      <c r="M33" s="38"/>
      <c r="N33" s="38" t="s">
        <v>375</v>
      </c>
      <c r="O33" s="12"/>
      <c r="P33" s="39"/>
      <c r="Q33" s="12"/>
    </row>
    <row r="34" spans="2:17">
      <c r="B34" s="1"/>
      <c r="C34" s="38" t="s">
        <v>38</v>
      </c>
      <c r="D34" s="12"/>
      <c r="E34" s="38"/>
      <c r="F34" s="12"/>
      <c r="G34" s="38" t="s">
        <v>41</v>
      </c>
      <c r="H34" s="12"/>
      <c r="I34" s="12"/>
      <c r="J34" s="12"/>
      <c r="K34" s="38"/>
      <c r="L34" s="46"/>
      <c r="M34" s="38"/>
      <c r="N34" s="38" t="s">
        <v>376</v>
      </c>
      <c r="O34" s="12"/>
      <c r="P34" s="39"/>
      <c r="Q34" s="12"/>
    </row>
    <row r="35" spans="2:17">
      <c r="B35" s="1"/>
      <c r="C35" s="38" t="s">
        <v>45</v>
      </c>
      <c r="D35" s="12"/>
      <c r="E35" s="38"/>
      <c r="F35" s="12"/>
      <c r="G35" s="38" t="s">
        <v>35</v>
      </c>
      <c r="H35" s="12"/>
      <c r="I35" s="12"/>
      <c r="J35" s="12"/>
      <c r="K35" s="38"/>
      <c r="L35" s="46"/>
      <c r="M35" s="38"/>
      <c r="N35" s="38" t="s">
        <v>377</v>
      </c>
      <c r="O35" s="12"/>
      <c r="P35" s="39"/>
      <c r="Q35" s="12"/>
    </row>
    <row r="36" spans="2:17">
      <c r="B36" s="1"/>
      <c r="C36" s="38" t="s">
        <v>39</v>
      </c>
      <c r="D36" s="12"/>
      <c r="E36" s="38"/>
      <c r="F36" s="12"/>
      <c r="G36" s="38" t="s">
        <v>373</v>
      </c>
      <c r="H36" s="12"/>
      <c r="I36" s="12"/>
      <c r="J36" s="12"/>
      <c r="K36" s="38"/>
      <c r="L36" s="46"/>
      <c r="M36" s="38"/>
      <c r="N36" s="38" t="s">
        <v>44</v>
      </c>
      <c r="O36" s="12"/>
      <c r="P36" s="39"/>
      <c r="Q36" s="12"/>
    </row>
    <row r="37" spans="2:17">
      <c r="B37" s="1"/>
      <c r="C37" s="38" t="s">
        <v>32</v>
      </c>
      <c r="D37" s="12"/>
      <c r="E37" s="38"/>
      <c r="F37" s="12"/>
      <c r="G37" s="38" t="s">
        <v>33</v>
      </c>
      <c r="H37" s="12"/>
      <c r="I37" s="12"/>
      <c r="J37" s="12"/>
      <c r="K37" s="38"/>
      <c r="L37" s="46"/>
      <c r="M37" s="38"/>
      <c r="N37" s="38" t="s">
        <v>378</v>
      </c>
      <c r="O37" s="12"/>
      <c r="P37" s="39"/>
      <c r="Q37" s="12"/>
    </row>
    <row r="38" spans="2:17">
      <c r="C38" s="38" t="s">
        <v>43</v>
      </c>
      <c r="D38" s="12"/>
      <c r="E38" s="38"/>
      <c r="F38" s="12"/>
      <c r="G38" s="38" t="s">
        <v>374</v>
      </c>
      <c r="H38" s="12"/>
      <c r="I38" s="12"/>
      <c r="J38" s="12"/>
      <c r="K38" s="38"/>
      <c r="L38" s="46"/>
      <c r="M38" s="38"/>
      <c r="N38" s="40" t="s">
        <v>379</v>
      </c>
      <c r="O38" s="12"/>
      <c r="P38" s="39"/>
      <c r="Q38" s="12"/>
    </row>
    <row r="39" spans="2:17">
      <c r="N39" s="41" t="s">
        <v>34</v>
      </c>
    </row>
  </sheetData>
  <autoFilter ref="C4:P31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C9:P43">
      <sortCondition descending="1" ref="P4:P35"/>
    </sortState>
  </autoFilter>
  <sortState ref="A9:Q9">
    <sortCondition ref="Q7:Q9"/>
  </sortState>
  <mergeCells count="18">
    <mergeCell ref="E4:E6"/>
    <mergeCell ref="F4:F6"/>
    <mergeCell ref="G4:G6"/>
    <mergeCell ref="Q4:Q6"/>
    <mergeCell ref="H4:H6"/>
    <mergeCell ref="A1:Q1"/>
    <mergeCell ref="A2:Q2"/>
    <mergeCell ref="A3:Q3"/>
    <mergeCell ref="A4:A6"/>
    <mergeCell ref="B4:B6"/>
    <mergeCell ref="C4:C6"/>
    <mergeCell ref="D4:D6"/>
    <mergeCell ref="I4:O4"/>
    <mergeCell ref="P4:P6"/>
    <mergeCell ref="I5:L5"/>
    <mergeCell ref="M5:M6"/>
    <mergeCell ref="N5:N6"/>
    <mergeCell ref="O5:O6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tabSelected="1" view="pageBreakPreview" zoomScaleSheetLayoutView="100" workbookViewId="0">
      <selection activeCell="H9" sqref="H9"/>
    </sheetView>
  </sheetViews>
  <sheetFormatPr defaultRowHeight="15"/>
  <cols>
    <col min="1" max="1" width="6.7109375" customWidth="1"/>
    <col min="2" max="2" width="11.7109375" hidden="1" customWidth="1"/>
    <col min="3" max="3" width="11.7109375" customWidth="1"/>
    <col min="4" max="4" width="12.140625" customWidth="1"/>
    <col min="5" max="5" width="6.85546875" customWidth="1"/>
    <col min="6" max="6" width="15.7109375" customWidth="1"/>
    <col min="7" max="7" width="15.5703125" customWidth="1"/>
    <col min="8" max="8" width="38" customWidth="1"/>
    <col min="9" max="9" width="9.42578125" hidden="1" customWidth="1"/>
    <col min="10" max="10" width="8" hidden="1" customWidth="1"/>
    <col min="11" max="11" width="7.85546875" hidden="1" customWidth="1"/>
    <col min="12" max="12" width="6" style="16" customWidth="1"/>
    <col min="13" max="13" width="5.7109375" customWidth="1"/>
    <col min="14" max="14" width="5.42578125" customWidth="1"/>
    <col min="15" max="15" width="5.7109375" customWidth="1"/>
    <col min="16" max="16" width="9.140625" style="16"/>
    <col min="17" max="17" width="6.85546875" customWidth="1"/>
  </cols>
  <sheetData>
    <row r="1" spans="1:17" ht="29.25" customHeight="1">
      <c r="A1" s="79" t="s">
        <v>181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>
      <c r="A2" s="63" t="s">
        <v>371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>
      <c r="A3" s="64" t="s">
        <v>182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>
      <c r="A4" s="58" t="s">
        <v>48</v>
      </c>
      <c r="B4" s="58" t="s">
        <v>49</v>
      </c>
      <c r="C4" s="52" t="s">
        <v>50</v>
      </c>
      <c r="D4" s="58" t="s">
        <v>51</v>
      </c>
      <c r="E4" s="58" t="s">
        <v>52</v>
      </c>
      <c r="F4" s="58" t="s">
        <v>0</v>
      </c>
      <c r="G4" s="52" t="s">
        <v>53</v>
      </c>
      <c r="H4" s="58" t="s">
        <v>54</v>
      </c>
      <c r="I4" s="81" t="s">
        <v>1</v>
      </c>
      <c r="J4" s="81"/>
      <c r="K4" s="81"/>
      <c r="L4" s="81"/>
      <c r="M4" s="81"/>
      <c r="N4" s="81"/>
      <c r="O4" s="81"/>
      <c r="P4" s="82" t="s">
        <v>1</v>
      </c>
      <c r="Q4" s="74" t="s">
        <v>382</v>
      </c>
    </row>
    <row r="5" spans="1:17">
      <c r="A5" s="59"/>
      <c r="B5" s="59"/>
      <c r="C5" s="53"/>
      <c r="D5" s="59"/>
      <c r="E5" s="59"/>
      <c r="F5" s="59"/>
      <c r="G5" s="53"/>
      <c r="H5" s="59"/>
      <c r="I5" s="81" t="s">
        <v>46</v>
      </c>
      <c r="J5" s="81"/>
      <c r="K5" s="81"/>
      <c r="L5" s="81"/>
      <c r="M5" s="72" t="s">
        <v>47</v>
      </c>
      <c r="N5" s="77" t="s">
        <v>2</v>
      </c>
      <c r="O5" s="72" t="s">
        <v>3</v>
      </c>
      <c r="P5" s="82"/>
      <c r="Q5" s="75"/>
    </row>
    <row r="6" spans="1:17" ht="15.75">
      <c r="A6" s="59"/>
      <c r="B6" s="59"/>
      <c r="C6" s="53"/>
      <c r="D6" s="59"/>
      <c r="E6" s="59"/>
      <c r="F6" s="59"/>
      <c r="G6" s="53"/>
      <c r="H6" s="59"/>
      <c r="I6" s="14" t="s">
        <v>4</v>
      </c>
      <c r="J6" s="14" t="s">
        <v>5</v>
      </c>
      <c r="K6" s="14" t="s">
        <v>6</v>
      </c>
      <c r="L6" s="15" t="s">
        <v>36</v>
      </c>
      <c r="M6" s="73"/>
      <c r="N6" s="78"/>
      <c r="O6" s="73"/>
      <c r="P6" s="83"/>
      <c r="Q6" s="76"/>
    </row>
    <row r="7" spans="1:17" ht="30" customHeight="1">
      <c r="A7" s="7" t="s">
        <v>55</v>
      </c>
      <c r="B7" s="8" t="s">
        <v>183</v>
      </c>
      <c r="C7" s="9" t="s">
        <v>194</v>
      </c>
      <c r="D7" s="8" t="s">
        <v>195</v>
      </c>
      <c r="E7" s="8">
        <v>9</v>
      </c>
      <c r="F7" s="8" t="s">
        <v>186</v>
      </c>
      <c r="G7" s="9" t="s">
        <v>25</v>
      </c>
      <c r="H7" s="42" t="s">
        <v>187</v>
      </c>
      <c r="I7" s="4">
        <v>4</v>
      </c>
      <c r="J7" s="4">
        <v>4</v>
      </c>
      <c r="K7" s="4">
        <v>3</v>
      </c>
      <c r="L7" s="21">
        <f>AVERAGE(I7:K7)</f>
        <v>3.6666666666666665</v>
      </c>
      <c r="M7" s="20">
        <v>16</v>
      </c>
      <c r="N7" s="22">
        <v>39</v>
      </c>
      <c r="O7" s="20">
        <v>10</v>
      </c>
      <c r="P7" s="43">
        <f>SUM((L7*8),(M7*2),N7,O7)</f>
        <v>110.33333333333333</v>
      </c>
      <c r="Q7" s="24">
        <v>1</v>
      </c>
    </row>
    <row r="8" spans="1:17" ht="30" customHeight="1">
      <c r="A8" s="7" t="s">
        <v>61</v>
      </c>
      <c r="B8" s="8" t="s">
        <v>188</v>
      </c>
      <c r="C8" s="9" t="s">
        <v>134</v>
      </c>
      <c r="D8" s="8" t="s">
        <v>100</v>
      </c>
      <c r="E8" s="8">
        <v>10</v>
      </c>
      <c r="F8" s="8" t="s">
        <v>215</v>
      </c>
      <c r="G8" s="8" t="s">
        <v>18</v>
      </c>
      <c r="H8" s="42" t="s">
        <v>205</v>
      </c>
      <c r="I8" s="4">
        <v>4</v>
      </c>
      <c r="J8" s="4">
        <v>5</v>
      </c>
      <c r="K8" s="4">
        <v>3.5</v>
      </c>
      <c r="L8" s="21">
        <f>AVERAGE(I8:K8)</f>
        <v>4.166666666666667</v>
      </c>
      <c r="M8" s="20">
        <v>15</v>
      </c>
      <c r="N8" s="22">
        <v>39</v>
      </c>
      <c r="O8" s="20">
        <v>7</v>
      </c>
      <c r="P8" s="43">
        <f>SUM((L8*8),(M8*2),N8,O8)</f>
        <v>109.33333333333334</v>
      </c>
      <c r="Q8" s="24">
        <v>2</v>
      </c>
    </row>
    <row r="9" spans="1:17" ht="30" customHeight="1">
      <c r="A9" s="7" t="s">
        <v>66</v>
      </c>
      <c r="B9" s="8" t="s">
        <v>193</v>
      </c>
      <c r="C9" s="9" t="s">
        <v>134</v>
      </c>
      <c r="D9" s="8" t="s">
        <v>210</v>
      </c>
      <c r="E9" s="8">
        <v>11</v>
      </c>
      <c r="F9" s="8" t="s">
        <v>30</v>
      </c>
      <c r="G9" s="9" t="s">
        <v>7</v>
      </c>
      <c r="H9" s="42" t="s">
        <v>208</v>
      </c>
      <c r="I9" s="4">
        <v>5</v>
      </c>
      <c r="J9" s="4">
        <v>5</v>
      </c>
      <c r="K9" s="4">
        <v>4</v>
      </c>
      <c r="L9" s="21">
        <f>AVERAGE(I9:K9)</f>
        <v>4.666666666666667</v>
      </c>
      <c r="M9" s="20">
        <v>11</v>
      </c>
      <c r="N9" s="22">
        <v>39</v>
      </c>
      <c r="O9" s="20">
        <v>6</v>
      </c>
      <c r="P9" s="43">
        <f>SUM((L9*8),(M9*2),N9,O9)</f>
        <v>104.33333333333334</v>
      </c>
      <c r="Q9" s="24">
        <v>3</v>
      </c>
    </row>
    <row r="10" spans="1:17" ht="30" customHeight="1">
      <c r="A10" s="7" t="s">
        <v>72</v>
      </c>
      <c r="B10" s="8" t="s">
        <v>196</v>
      </c>
      <c r="C10" s="9" t="s">
        <v>184</v>
      </c>
      <c r="D10" s="8" t="s">
        <v>185</v>
      </c>
      <c r="E10" s="8">
        <v>9</v>
      </c>
      <c r="F10" s="8" t="s">
        <v>186</v>
      </c>
      <c r="G10" s="9" t="s">
        <v>25</v>
      </c>
      <c r="H10" s="42" t="s">
        <v>187</v>
      </c>
      <c r="I10" s="4">
        <v>4</v>
      </c>
      <c r="J10" s="4">
        <v>4</v>
      </c>
      <c r="K10" s="4">
        <v>3.5</v>
      </c>
      <c r="L10" s="21">
        <f t="shared" ref="L10:L18" si="0">AVERAGE(I10:K10)</f>
        <v>3.8333333333333335</v>
      </c>
      <c r="M10" s="20">
        <v>11</v>
      </c>
      <c r="N10" s="22">
        <v>42</v>
      </c>
      <c r="O10" s="20"/>
      <c r="P10" s="43">
        <f t="shared" ref="P10:P18" si="1">SUM((L10*8),(M10*2),N10,O10)</f>
        <v>94.666666666666671</v>
      </c>
      <c r="Q10" s="20"/>
    </row>
    <row r="11" spans="1:17" ht="30" customHeight="1">
      <c r="A11" s="7" t="s">
        <v>79</v>
      </c>
      <c r="B11" s="8" t="s">
        <v>199</v>
      </c>
      <c r="C11" s="9" t="s">
        <v>218</v>
      </c>
      <c r="D11" s="8" t="s">
        <v>173</v>
      </c>
      <c r="E11" s="8">
        <v>9</v>
      </c>
      <c r="F11" s="8" t="s">
        <v>215</v>
      </c>
      <c r="G11" s="8" t="s">
        <v>18</v>
      </c>
      <c r="H11" s="42" t="s">
        <v>208</v>
      </c>
      <c r="I11" s="4">
        <v>5</v>
      </c>
      <c r="J11" s="4">
        <v>5</v>
      </c>
      <c r="K11" s="4">
        <v>5</v>
      </c>
      <c r="L11" s="21">
        <f t="shared" si="0"/>
        <v>5</v>
      </c>
      <c r="M11" s="20">
        <v>9</v>
      </c>
      <c r="N11" s="25">
        <v>36</v>
      </c>
      <c r="O11" s="20"/>
      <c r="P11" s="43">
        <f t="shared" si="1"/>
        <v>94</v>
      </c>
      <c r="Q11" s="20"/>
    </row>
    <row r="12" spans="1:17" ht="30" customHeight="1">
      <c r="A12" s="7" t="s">
        <v>86</v>
      </c>
      <c r="B12" s="8" t="s">
        <v>201</v>
      </c>
      <c r="C12" s="9" t="s">
        <v>207</v>
      </c>
      <c r="D12" s="8" t="s">
        <v>190</v>
      </c>
      <c r="E12" s="8">
        <v>11</v>
      </c>
      <c r="F12" s="8" t="s">
        <v>14</v>
      </c>
      <c r="G12" s="9" t="s">
        <v>7</v>
      </c>
      <c r="H12" s="42" t="s">
        <v>208</v>
      </c>
      <c r="I12" s="4">
        <v>4</v>
      </c>
      <c r="J12" s="4">
        <v>5</v>
      </c>
      <c r="K12" s="4">
        <v>2</v>
      </c>
      <c r="L12" s="21">
        <f t="shared" si="0"/>
        <v>3.6666666666666665</v>
      </c>
      <c r="M12" s="20">
        <v>10</v>
      </c>
      <c r="N12" s="22">
        <v>39</v>
      </c>
      <c r="O12" s="20"/>
      <c r="P12" s="43">
        <f t="shared" si="1"/>
        <v>88.333333333333329</v>
      </c>
      <c r="Q12" s="20"/>
    </row>
    <row r="13" spans="1:17" ht="30" customHeight="1">
      <c r="A13" s="7" t="s">
        <v>92</v>
      </c>
      <c r="B13" s="8" t="s">
        <v>206</v>
      </c>
      <c r="C13" s="9" t="s">
        <v>212</v>
      </c>
      <c r="D13" s="8" t="s">
        <v>213</v>
      </c>
      <c r="E13" s="8">
        <v>11</v>
      </c>
      <c r="F13" s="8" t="s">
        <v>30</v>
      </c>
      <c r="G13" s="9" t="s">
        <v>7</v>
      </c>
      <c r="H13" s="42" t="s">
        <v>208</v>
      </c>
      <c r="I13" s="4">
        <v>3</v>
      </c>
      <c r="J13" s="4">
        <v>4</v>
      </c>
      <c r="K13" s="4">
        <v>4</v>
      </c>
      <c r="L13" s="21">
        <f t="shared" si="0"/>
        <v>3.6666666666666665</v>
      </c>
      <c r="M13" s="20">
        <v>9</v>
      </c>
      <c r="N13" s="22">
        <v>39</v>
      </c>
      <c r="O13" s="20"/>
      <c r="P13" s="43">
        <f t="shared" si="1"/>
        <v>86.333333333333329</v>
      </c>
      <c r="Q13" s="20"/>
    </row>
    <row r="14" spans="1:17" ht="30" customHeight="1">
      <c r="A14" s="7" t="s">
        <v>93</v>
      </c>
      <c r="B14" s="8" t="s">
        <v>209</v>
      </c>
      <c r="C14" s="9" t="s">
        <v>220</v>
      </c>
      <c r="D14" s="8" t="s">
        <v>138</v>
      </c>
      <c r="E14" s="8">
        <v>11</v>
      </c>
      <c r="F14" s="8" t="s">
        <v>221</v>
      </c>
      <c r="G14" s="9" t="s">
        <v>25</v>
      </c>
      <c r="H14" s="42" t="s">
        <v>222</v>
      </c>
      <c r="I14" s="4">
        <v>5</v>
      </c>
      <c r="J14" s="4">
        <v>4.5</v>
      </c>
      <c r="K14" s="4">
        <v>4</v>
      </c>
      <c r="L14" s="21">
        <f t="shared" si="0"/>
        <v>4.5</v>
      </c>
      <c r="M14" s="20">
        <v>7</v>
      </c>
      <c r="N14" s="25">
        <v>36</v>
      </c>
      <c r="O14" s="20"/>
      <c r="P14" s="43">
        <f t="shared" si="1"/>
        <v>86</v>
      </c>
      <c r="Q14" s="20"/>
    </row>
    <row r="15" spans="1:17" ht="30" customHeight="1">
      <c r="A15" s="7" t="s">
        <v>97</v>
      </c>
      <c r="B15" s="8" t="s">
        <v>211</v>
      </c>
      <c r="C15" s="9" t="s">
        <v>202</v>
      </c>
      <c r="D15" s="8" t="s">
        <v>203</v>
      </c>
      <c r="E15" s="8">
        <v>9</v>
      </c>
      <c r="F15" s="8" t="s">
        <v>204</v>
      </c>
      <c r="G15" s="9" t="s">
        <v>7</v>
      </c>
      <c r="H15" s="42" t="s">
        <v>205</v>
      </c>
      <c r="I15" s="4">
        <v>3</v>
      </c>
      <c r="J15" s="4">
        <v>3</v>
      </c>
      <c r="K15" s="4">
        <v>3</v>
      </c>
      <c r="L15" s="21">
        <f t="shared" si="0"/>
        <v>3</v>
      </c>
      <c r="M15" s="20">
        <v>10</v>
      </c>
      <c r="N15" s="22">
        <v>41</v>
      </c>
      <c r="O15" s="20"/>
      <c r="P15" s="43">
        <f t="shared" si="1"/>
        <v>85</v>
      </c>
      <c r="Q15" s="20"/>
    </row>
    <row r="16" spans="1:17" ht="30" customHeight="1">
      <c r="A16" s="7" t="s">
        <v>101</v>
      </c>
      <c r="B16" s="8" t="s">
        <v>214</v>
      </c>
      <c r="C16" s="9" t="s">
        <v>189</v>
      </c>
      <c r="D16" s="8" t="s">
        <v>190</v>
      </c>
      <c r="E16" s="8">
        <v>10</v>
      </c>
      <c r="F16" s="8" t="s">
        <v>191</v>
      </c>
      <c r="G16" s="9" t="s">
        <v>25</v>
      </c>
      <c r="H16" s="42" t="s">
        <v>192</v>
      </c>
      <c r="I16" s="4">
        <v>2</v>
      </c>
      <c r="J16" s="4">
        <v>2.5</v>
      </c>
      <c r="K16" s="4">
        <v>3</v>
      </c>
      <c r="L16" s="21">
        <f t="shared" si="0"/>
        <v>2.5</v>
      </c>
      <c r="M16" s="20">
        <v>12</v>
      </c>
      <c r="N16" s="22">
        <v>40</v>
      </c>
      <c r="O16" s="20"/>
      <c r="P16" s="43">
        <f t="shared" si="1"/>
        <v>84</v>
      </c>
      <c r="Q16" s="20"/>
    </row>
    <row r="17" spans="1:17" ht="30" customHeight="1">
      <c r="A17" s="7" t="s">
        <v>107</v>
      </c>
      <c r="B17" s="8" t="s">
        <v>217</v>
      </c>
      <c r="C17" s="9" t="s">
        <v>200</v>
      </c>
      <c r="D17" s="8" t="s">
        <v>164</v>
      </c>
      <c r="E17" s="8">
        <v>9</v>
      </c>
      <c r="F17" s="8" t="s">
        <v>191</v>
      </c>
      <c r="G17" s="9" t="s">
        <v>25</v>
      </c>
      <c r="H17" s="42" t="s">
        <v>192</v>
      </c>
      <c r="I17" s="4">
        <v>4</v>
      </c>
      <c r="J17" s="4">
        <v>3</v>
      </c>
      <c r="K17" s="4">
        <v>3</v>
      </c>
      <c r="L17" s="21">
        <f t="shared" si="0"/>
        <v>3.3333333333333335</v>
      </c>
      <c r="M17" s="20">
        <v>10</v>
      </c>
      <c r="N17" s="22">
        <v>37</v>
      </c>
      <c r="O17" s="20"/>
      <c r="P17" s="43">
        <f t="shared" si="1"/>
        <v>83.666666666666671</v>
      </c>
      <c r="Q17" s="20"/>
    </row>
    <row r="18" spans="1:17" ht="30" customHeight="1">
      <c r="A18" s="7" t="s">
        <v>113</v>
      </c>
      <c r="B18" s="8" t="s">
        <v>219</v>
      </c>
      <c r="C18" s="9" t="s">
        <v>197</v>
      </c>
      <c r="D18" s="8" t="s">
        <v>198</v>
      </c>
      <c r="E18" s="8">
        <v>11</v>
      </c>
      <c r="F18" s="8" t="s">
        <v>191</v>
      </c>
      <c r="G18" s="9" t="s">
        <v>25</v>
      </c>
      <c r="H18" s="42" t="s">
        <v>192</v>
      </c>
      <c r="I18" s="4">
        <v>1</v>
      </c>
      <c r="J18" s="4">
        <v>2.5</v>
      </c>
      <c r="K18" s="4">
        <v>1.5</v>
      </c>
      <c r="L18" s="21">
        <f t="shared" si="0"/>
        <v>1.6666666666666667</v>
      </c>
      <c r="M18" s="20">
        <v>8</v>
      </c>
      <c r="N18" s="22">
        <v>38</v>
      </c>
      <c r="O18" s="20"/>
      <c r="P18" s="43">
        <f t="shared" si="1"/>
        <v>67.333333333333343</v>
      </c>
      <c r="Q18" s="20"/>
    </row>
    <row r="20" spans="1:17">
      <c r="B20" s="1"/>
      <c r="C20" s="38" t="s">
        <v>37</v>
      </c>
      <c r="D20" s="12"/>
      <c r="E20" s="38"/>
      <c r="F20" s="12"/>
      <c r="G20" s="38" t="s">
        <v>40</v>
      </c>
      <c r="H20" s="12"/>
      <c r="I20" s="12"/>
      <c r="J20" s="12"/>
      <c r="K20" s="38"/>
      <c r="L20" s="38" t="s">
        <v>375</v>
      </c>
      <c r="M20" s="38"/>
      <c r="N20" s="12"/>
      <c r="O20" s="12"/>
      <c r="P20" s="39"/>
      <c r="Q20" s="12"/>
    </row>
    <row r="21" spans="1:17">
      <c r="B21" s="1"/>
      <c r="C21" s="38" t="s">
        <v>38</v>
      </c>
      <c r="D21" s="12"/>
      <c r="E21" s="38"/>
      <c r="F21" s="12"/>
      <c r="G21" s="38" t="s">
        <v>41</v>
      </c>
      <c r="H21" s="12"/>
      <c r="I21" s="12"/>
      <c r="J21" s="12"/>
      <c r="K21" s="38"/>
      <c r="L21" s="38" t="s">
        <v>376</v>
      </c>
      <c r="M21" s="38"/>
      <c r="N21" s="12"/>
      <c r="O21" s="12"/>
      <c r="P21" s="39"/>
      <c r="Q21" s="12"/>
    </row>
    <row r="22" spans="1:17">
      <c r="B22" s="1"/>
      <c r="C22" s="38" t="s">
        <v>45</v>
      </c>
      <c r="D22" s="12"/>
      <c r="E22" s="38"/>
      <c r="F22" s="12"/>
      <c r="G22" s="38" t="s">
        <v>35</v>
      </c>
      <c r="H22" s="12"/>
      <c r="I22" s="12"/>
      <c r="J22" s="12"/>
      <c r="K22" s="38"/>
      <c r="L22" s="38" t="s">
        <v>377</v>
      </c>
      <c r="M22" s="38"/>
      <c r="N22" s="12"/>
      <c r="O22" s="12"/>
      <c r="P22" s="39"/>
      <c r="Q22" s="12"/>
    </row>
    <row r="23" spans="1:17">
      <c r="B23" s="1"/>
      <c r="C23" s="38" t="s">
        <v>39</v>
      </c>
      <c r="D23" s="12"/>
      <c r="E23" s="38"/>
      <c r="F23" s="12"/>
      <c r="G23" s="38" t="s">
        <v>373</v>
      </c>
      <c r="H23" s="12"/>
      <c r="I23" s="12"/>
      <c r="J23" s="12"/>
      <c r="K23" s="38"/>
      <c r="L23" s="38" t="s">
        <v>44</v>
      </c>
      <c r="M23" s="38"/>
      <c r="N23" s="12"/>
      <c r="O23" s="12"/>
      <c r="P23" s="39"/>
      <c r="Q23" s="12"/>
    </row>
    <row r="24" spans="1:17">
      <c r="B24" s="1"/>
      <c r="C24" s="38" t="s">
        <v>32</v>
      </c>
      <c r="D24" s="12"/>
      <c r="E24" s="38"/>
      <c r="F24" s="12"/>
      <c r="G24" s="38" t="s">
        <v>33</v>
      </c>
      <c r="H24" s="12"/>
      <c r="I24" s="12"/>
      <c r="J24" s="12"/>
      <c r="K24" s="38"/>
      <c r="L24" s="38" t="s">
        <v>378</v>
      </c>
      <c r="M24" s="38"/>
      <c r="N24" s="12"/>
      <c r="O24" s="12"/>
      <c r="P24" s="39"/>
      <c r="Q24" s="12"/>
    </row>
    <row r="25" spans="1:17">
      <c r="B25" s="1"/>
      <c r="C25" s="38" t="s">
        <v>43</v>
      </c>
      <c r="D25" s="12"/>
      <c r="E25" s="38"/>
      <c r="F25" s="12"/>
      <c r="G25" s="38" t="s">
        <v>374</v>
      </c>
      <c r="H25" s="12"/>
      <c r="I25" s="12"/>
      <c r="J25" s="12"/>
      <c r="K25" s="38"/>
      <c r="L25" s="40" t="s">
        <v>379</v>
      </c>
      <c r="M25" s="38"/>
      <c r="N25" s="12"/>
      <c r="O25" s="12"/>
      <c r="P25" s="39"/>
      <c r="Q25" s="12"/>
    </row>
    <row r="26" spans="1:17">
      <c r="C26" s="12"/>
      <c r="D26" s="12"/>
      <c r="E26" s="12"/>
      <c r="F26" s="12"/>
      <c r="G26" s="12"/>
      <c r="H26" s="12"/>
      <c r="I26" s="12"/>
      <c r="J26" s="12"/>
      <c r="K26" s="12"/>
      <c r="L26" s="38" t="s">
        <v>34</v>
      </c>
      <c r="M26" s="12"/>
      <c r="N26" s="12"/>
      <c r="O26" s="12"/>
      <c r="P26" s="39"/>
      <c r="Q26" s="12"/>
    </row>
  </sheetData>
  <autoFilter ref="C4:P1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C9:P18">
      <sortCondition descending="1" ref="P4:P18"/>
    </sortState>
  </autoFilter>
  <sortState ref="C7:Q9">
    <sortCondition descending="1" ref="P7:P9"/>
  </sortState>
  <mergeCells count="18">
    <mergeCell ref="P4:P6"/>
    <mergeCell ref="I5:L5"/>
    <mergeCell ref="M5:M6"/>
    <mergeCell ref="Q4:Q6"/>
    <mergeCell ref="N5:N6"/>
    <mergeCell ref="O5:O6"/>
    <mergeCell ref="A1:Q1"/>
    <mergeCell ref="A2:Q2"/>
    <mergeCell ref="A3:Q3"/>
    <mergeCell ref="A4:A6"/>
    <mergeCell ref="B4:B6"/>
    <mergeCell ref="C4:C6"/>
    <mergeCell ref="D4:D6"/>
    <mergeCell ref="E4:E6"/>
    <mergeCell ref="F4:F6"/>
    <mergeCell ref="G4:G6"/>
    <mergeCell ref="H4:H6"/>
    <mergeCell ref="I4:O4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H9" sqref="H9"/>
    </sheetView>
  </sheetViews>
  <sheetFormatPr defaultRowHeight="15"/>
  <cols>
    <col min="1" max="1" width="5.140625" customWidth="1"/>
    <col min="2" max="2" width="11" hidden="1" customWidth="1"/>
    <col min="3" max="3" width="15.7109375" customWidth="1"/>
    <col min="4" max="4" width="11" customWidth="1"/>
    <col min="5" max="5" width="6.85546875" customWidth="1"/>
    <col min="6" max="6" width="32.7109375" customWidth="1"/>
    <col min="7" max="7" width="19.85546875" customWidth="1"/>
    <col min="8" max="8" width="39.85546875" customWidth="1"/>
    <col min="9" max="9" width="10.140625" hidden="1" customWidth="1"/>
    <col min="10" max="10" width="11.7109375" hidden="1" customWidth="1"/>
    <col min="11" max="11" width="23.5703125" hidden="1" customWidth="1"/>
    <col min="12" max="12" width="7.28515625" style="16" customWidth="1"/>
    <col min="13" max="13" width="6.5703125" customWidth="1"/>
    <col min="14" max="14" width="6.28515625" customWidth="1"/>
    <col min="15" max="15" width="5.7109375" customWidth="1"/>
    <col min="16" max="16" width="7" style="16" customWidth="1"/>
    <col min="17" max="17" width="6" customWidth="1"/>
  </cols>
  <sheetData>
    <row r="1" spans="1:17" ht="16.5" customHeight="1">
      <c r="A1" s="79" t="s">
        <v>181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9"/>
    </row>
    <row r="2" spans="1:17">
      <c r="A2" s="63" t="s">
        <v>380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>
      <c r="A3" s="64" t="s">
        <v>381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>
      <c r="A4" s="58" t="s">
        <v>48</v>
      </c>
      <c r="B4" s="58" t="s">
        <v>49</v>
      </c>
      <c r="C4" s="52" t="s">
        <v>50</v>
      </c>
      <c r="D4" s="58" t="s">
        <v>51</v>
      </c>
      <c r="E4" s="58" t="s">
        <v>52</v>
      </c>
      <c r="F4" s="58" t="s">
        <v>0</v>
      </c>
      <c r="G4" s="52" t="s">
        <v>53</v>
      </c>
      <c r="H4" s="85" t="s">
        <v>54</v>
      </c>
      <c r="I4" s="81" t="s">
        <v>1</v>
      </c>
      <c r="J4" s="81"/>
      <c r="K4" s="81"/>
      <c r="L4" s="81"/>
      <c r="M4" s="81"/>
      <c r="N4" s="81"/>
      <c r="O4" s="81"/>
      <c r="P4" s="82" t="s">
        <v>1</v>
      </c>
      <c r="Q4" s="84" t="s">
        <v>382</v>
      </c>
    </row>
    <row r="5" spans="1:17">
      <c r="A5" s="59"/>
      <c r="B5" s="59"/>
      <c r="C5" s="53"/>
      <c r="D5" s="59"/>
      <c r="E5" s="59"/>
      <c r="F5" s="59"/>
      <c r="G5" s="53"/>
      <c r="H5" s="86"/>
      <c r="I5" s="81" t="s">
        <v>46</v>
      </c>
      <c r="J5" s="81"/>
      <c r="K5" s="81"/>
      <c r="L5" s="81"/>
      <c r="M5" s="72" t="s">
        <v>372</v>
      </c>
      <c r="N5" s="77" t="s">
        <v>384</v>
      </c>
      <c r="O5" s="72" t="s">
        <v>3</v>
      </c>
      <c r="P5" s="82"/>
      <c r="Q5" s="84"/>
    </row>
    <row r="6" spans="1:17" ht="31.5" thickBot="1">
      <c r="A6" s="59"/>
      <c r="B6" s="59"/>
      <c r="C6" s="53"/>
      <c r="D6" s="59"/>
      <c r="E6" s="59"/>
      <c r="F6" s="59"/>
      <c r="G6" s="53"/>
      <c r="H6" s="86"/>
      <c r="I6" s="13" t="s">
        <v>4</v>
      </c>
      <c r="J6" s="13" t="s">
        <v>5</v>
      </c>
      <c r="K6" s="13" t="s">
        <v>6</v>
      </c>
      <c r="L6" s="18" t="s">
        <v>36</v>
      </c>
      <c r="M6" s="72"/>
      <c r="N6" s="77"/>
      <c r="O6" s="72"/>
      <c r="P6" s="82"/>
      <c r="Q6" s="84"/>
    </row>
    <row r="7" spans="1:17" ht="30" customHeight="1" thickBot="1">
      <c r="A7" s="10">
        <v>1</v>
      </c>
      <c r="B7" s="5" t="s">
        <v>362</v>
      </c>
      <c r="C7" s="6" t="s">
        <v>363</v>
      </c>
      <c r="D7" s="5" t="s">
        <v>364</v>
      </c>
      <c r="E7" s="5">
        <v>8</v>
      </c>
      <c r="F7" s="5" t="s">
        <v>365</v>
      </c>
      <c r="G7" s="6" t="s">
        <v>366</v>
      </c>
      <c r="H7" s="26" t="s">
        <v>367</v>
      </c>
      <c r="I7" s="20">
        <v>5</v>
      </c>
      <c r="J7" s="20">
        <v>5</v>
      </c>
      <c r="K7" s="20">
        <v>5</v>
      </c>
      <c r="L7" s="34">
        <f t="shared" ref="L7" si="0">AVERAGE(I7:K7)</f>
        <v>5</v>
      </c>
      <c r="M7" s="35">
        <v>4.5</v>
      </c>
      <c r="N7" s="36">
        <v>35</v>
      </c>
      <c r="O7" s="35">
        <v>5</v>
      </c>
      <c r="P7" s="23">
        <f t="shared" ref="P7" si="1">SUM((L7*8),(M7*2),N7,O7)</f>
        <v>89</v>
      </c>
      <c r="Q7" s="24">
        <v>1</v>
      </c>
    </row>
    <row r="8" spans="1:17" ht="30" customHeight="1" thickBot="1">
      <c r="A8" s="11">
        <v>2</v>
      </c>
      <c r="B8" s="2" t="s">
        <v>229</v>
      </c>
      <c r="C8" s="3" t="s">
        <v>230</v>
      </c>
      <c r="D8" s="2" t="s">
        <v>173</v>
      </c>
      <c r="E8" s="2">
        <v>7</v>
      </c>
      <c r="F8" s="2" t="s">
        <v>231</v>
      </c>
      <c r="G8" s="3" t="s">
        <v>28</v>
      </c>
      <c r="H8" s="27" t="s">
        <v>232</v>
      </c>
      <c r="I8" s="20">
        <v>3.5</v>
      </c>
      <c r="J8" s="20">
        <v>3.5</v>
      </c>
      <c r="K8" s="20">
        <v>3</v>
      </c>
      <c r="L8" s="34">
        <f t="shared" ref="L8:L39" si="2">AVERAGE(I8:K8)</f>
        <v>3.3333333333333335</v>
      </c>
      <c r="M8" s="35">
        <v>5</v>
      </c>
      <c r="N8" s="36">
        <v>44</v>
      </c>
      <c r="O8" s="35">
        <v>4</v>
      </c>
      <c r="P8" s="23">
        <f t="shared" ref="P8:P43" si="3">SUM((L8*8),(M8*2),N8,O8)</f>
        <v>84.666666666666671</v>
      </c>
      <c r="Q8" s="24">
        <v>2</v>
      </c>
    </row>
    <row r="9" spans="1:17" ht="30" customHeight="1" thickBot="1">
      <c r="A9" s="11">
        <v>3</v>
      </c>
      <c r="B9" s="2" t="s">
        <v>278</v>
      </c>
      <c r="C9" s="3" t="s">
        <v>279</v>
      </c>
      <c r="D9" s="2" t="s">
        <v>280</v>
      </c>
      <c r="E9" s="2">
        <v>7</v>
      </c>
      <c r="F9" s="2" t="s">
        <v>244</v>
      </c>
      <c r="G9" s="3" t="s">
        <v>77</v>
      </c>
      <c r="H9" s="27" t="s">
        <v>78</v>
      </c>
      <c r="I9" s="20">
        <v>4</v>
      </c>
      <c r="J9" s="20">
        <v>5</v>
      </c>
      <c r="K9" s="20">
        <v>4</v>
      </c>
      <c r="L9" s="34">
        <f t="shared" si="2"/>
        <v>4.333333333333333</v>
      </c>
      <c r="M9" s="35">
        <v>4</v>
      </c>
      <c r="N9" s="36">
        <v>38</v>
      </c>
      <c r="O9" s="35">
        <v>3</v>
      </c>
      <c r="P9" s="23">
        <f t="shared" si="3"/>
        <v>83.666666666666657</v>
      </c>
      <c r="Q9" s="24">
        <v>3</v>
      </c>
    </row>
    <row r="10" spans="1:17" ht="30" customHeight="1" thickBot="1">
      <c r="A10" s="11">
        <v>4</v>
      </c>
      <c r="B10" s="2" t="s">
        <v>351</v>
      </c>
      <c r="C10" s="3" t="s">
        <v>352</v>
      </c>
      <c r="D10" s="2" t="s">
        <v>110</v>
      </c>
      <c r="E10" s="2">
        <v>7</v>
      </c>
      <c r="F10" s="2" t="s">
        <v>244</v>
      </c>
      <c r="G10" s="3" t="s">
        <v>77</v>
      </c>
      <c r="H10" s="27" t="s">
        <v>78</v>
      </c>
      <c r="I10" s="20">
        <v>4</v>
      </c>
      <c r="J10" s="20">
        <v>5</v>
      </c>
      <c r="K10" s="20">
        <v>5</v>
      </c>
      <c r="L10" s="34">
        <f t="shared" si="2"/>
        <v>4.666666666666667</v>
      </c>
      <c r="M10" s="35">
        <v>4</v>
      </c>
      <c r="N10" s="36">
        <v>35</v>
      </c>
      <c r="O10" s="35"/>
      <c r="P10" s="23">
        <f t="shared" si="3"/>
        <v>80.333333333333343</v>
      </c>
      <c r="Q10" s="20"/>
    </row>
    <row r="11" spans="1:17" ht="35.25" customHeight="1" thickBot="1">
      <c r="A11" s="11">
        <v>5</v>
      </c>
      <c r="B11" s="2" t="s">
        <v>324</v>
      </c>
      <c r="C11" s="3" t="s">
        <v>325</v>
      </c>
      <c r="D11" s="2" t="s">
        <v>326</v>
      </c>
      <c r="E11" s="2">
        <v>8</v>
      </c>
      <c r="F11" s="2" t="s">
        <v>221</v>
      </c>
      <c r="G11" s="3" t="s">
        <v>25</v>
      </c>
      <c r="H11" s="27" t="s">
        <v>222</v>
      </c>
      <c r="I11" s="20">
        <v>5</v>
      </c>
      <c r="J11" s="20">
        <v>5</v>
      </c>
      <c r="K11" s="20">
        <v>5</v>
      </c>
      <c r="L11" s="34">
        <f t="shared" si="2"/>
        <v>5</v>
      </c>
      <c r="M11" s="35">
        <v>3</v>
      </c>
      <c r="N11" s="36">
        <v>34</v>
      </c>
      <c r="O11" s="35"/>
      <c r="P11" s="23">
        <f t="shared" si="3"/>
        <v>80</v>
      </c>
      <c r="Q11" s="20"/>
    </row>
    <row r="12" spans="1:17" ht="30" customHeight="1" thickBot="1">
      <c r="A12" s="11">
        <v>7</v>
      </c>
      <c r="B12" s="2" t="s">
        <v>281</v>
      </c>
      <c r="C12" s="3" t="s">
        <v>282</v>
      </c>
      <c r="D12" s="2" t="s">
        <v>275</v>
      </c>
      <c r="E12" s="2">
        <v>8</v>
      </c>
      <c r="F12" s="2" t="s">
        <v>283</v>
      </c>
      <c r="G12" s="3" t="s">
        <v>20</v>
      </c>
      <c r="H12" s="27" t="s">
        <v>284</v>
      </c>
      <c r="I12" s="20">
        <v>4</v>
      </c>
      <c r="J12" s="20">
        <v>4</v>
      </c>
      <c r="K12" s="20">
        <v>4</v>
      </c>
      <c r="L12" s="34">
        <f t="shared" si="2"/>
        <v>4</v>
      </c>
      <c r="M12" s="35">
        <v>4</v>
      </c>
      <c r="N12" s="36">
        <v>38</v>
      </c>
      <c r="O12" s="35"/>
      <c r="P12" s="23">
        <f t="shared" si="3"/>
        <v>78</v>
      </c>
      <c r="Q12" s="20"/>
    </row>
    <row r="13" spans="1:17" ht="30" customHeight="1" thickBot="1">
      <c r="A13" s="11">
        <v>8</v>
      </c>
      <c r="B13" s="2" t="s">
        <v>237</v>
      </c>
      <c r="C13" s="3" t="s">
        <v>238</v>
      </c>
      <c r="D13" s="2" t="s">
        <v>239</v>
      </c>
      <c r="E13" s="2">
        <v>7</v>
      </c>
      <c r="F13" s="2" t="s">
        <v>240</v>
      </c>
      <c r="G13" s="3" t="s">
        <v>27</v>
      </c>
      <c r="H13" s="28" t="s">
        <v>241</v>
      </c>
      <c r="I13" s="20">
        <v>4</v>
      </c>
      <c r="J13" s="20">
        <v>3</v>
      </c>
      <c r="K13" s="20">
        <v>3</v>
      </c>
      <c r="L13" s="34">
        <f t="shared" si="2"/>
        <v>3.3333333333333335</v>
      </c>
      <c r="M13" s="35">
        <v>4</v>
      </c>
      <c r="N13" s="36">
        <v>43</v>
      </c>
      <c r="O13" s="35"/>
      <c r="P13" s="23">
        <f t="shared" si="3"/>
        <v>77.666666666666671</v>
      </c>
      <c r="Q13" s="20"/>
    </row>
    <row r="14" spans="1:17" ht="30" customHeight="1" thickBot="1">
      <c r="A14" s="11">
        <v>9</v>
      </c>
      <c r="B14" s="2" t="s">
        <v>321</v>
      </c>
      <c r="C14" s="3" t="s">
        <v>322</v>
      </c>
      <c r="D14" s="2" t="s">
        <v>100</v>
      </c>
      <c r="E14" s="2">
        <v>7</v>
      </c>
      <c r="F14" s="2" t="s">
        <v>383</v>
      </c>
      <c r="G14" s="3" t="s">
        <v>18</v>
      </c>
      <c r="H14" s="27" t="s">
        <v>323</v>
      </c>
      <c r="I14" s="20">
        <v>4</v>
      </c>
      <c r="J14" s="20">
        <v>4</v>
      </c>
      <c r="K14" s="20">
        <v>4</v>
      </c>
      <c r="L14" s="34">
        <f t="shared" si="2"/>
        <v>4</v>
      </c>
      <c r="M14" s="35">
        <v>4</v>
      </c>
      <c r="N14" s="36">
        <v>37</v>
      </c>
      <c r="O14" s="35"/>
      <c r="P14" s="23">
        <f t="shared" si="3"/>
        <v>77</v>
      </c>
      <c r="Q14" s="20"/>
    </row>
    <row r="15" spans="1:17" ht="30" customHeight="1" thickBot="1">
      <c r="A15" s="11">
        <v>10</v>
      </c>
      <c r="B15" s="2" t="s">
        <v>223</v>
      </c>
      <c r="C15" s="3" t="s">
        <v>224</v>
      </c>
      <c r="D15" s="2" t="s">
        <v>225</v>
      </c>
      <c r="E15" s="2">
        <v>8</v>
      </c>
      <c r="F15" s="2" t="s">
        <v>226</v>
      </c>
      <c r="G15" s="3" t="s">
        <v>227</v>
      </c>
      <c r="H15" s="27" t="s">
        <v>228</v>
      </c>
      <c r="I15" s="20">
        <v>4</v>
      </c>
      <c r="J15" s="20">
        <v>3</v>
      </c>
      <c r="K15" s="20">
        <v>2</v>
      </c>
      <c r="L15" s="34">
        <f t="shared" si="2"/>
        <v>3</v>
      </c>
      <c r="M15" s="35">
        <v>3</v>
      </c>
      <c r="N15" s="36">
        <v>45</v>
      </c>
      <c r="O15" s="35"/>
      <c r="P15" s="23">
        <f t="shared" si="3"/>
        <v>75</v>
      </c>
      <c r="Q15" s="20"/>
    </row>
    <row r="16" spans="1:17" ht="30" customHeight="1" thickBot="1">
      <c r="A16" s="11">
        <v>11</v>
      </c>
      <c r="B16" s="2" t="s">
        <v>340</v>
      </c>
      <c r="C16" s="3" t="s">
        <v>341</v>
      </c>
      <c r="D16" s="2" t="s">
        <v>64</v>
      </c>
      <c r="E16" s="2">
        <v>7</v>
      </c>
      <c r="F16" s="2" t="s">
        <v>342</v>
      </c>
      <c r="G16" s="3" t="s">
        <v>24</v>
      </c>
      <c r="H16" s="28" t="s">
        <v>343</v>
      </c>
      <c r="I16" s="20">
        <v>4</v>
      </c>
      <c r="J16" s="20">
        <v>4</v>
      </c>
      <c r="K16" s="20">
        <v>4</v>
      </c>
      <c r="L16" s="34">
        <f t="shared" si="2"/>
        <v>4</v>
      </c>
      <c r="M16" s="35">
        <v>3.5</v>
      </c>
      <c r="N16" s="36">
        <v>36</v>
      </c>
      <c r="O16" s="35"/>
      <c r="P16" s="23">
        <f t="shared" si="3"/>
        <v>75</v>
      </c>
      <c r="Q16" s="20"/>
    </row>
    <row r="17" spans="1:17" ht="30" customHeight="1" thickBot="1">
      <c r="A17" s="11">
        <v>12</v>
      </c>
      <c r="B17" s="2" t="s">
        <v>250</v>
      </c>
      <c r="C17" s="3" t="s">
        <v>251</v>
      </c>
      <c r="D17" s="2" t="s">
        <v>252</v>
      </c>
      <c r="E17" s="2">
        <v>8</v>
      </c>
      <c r="F17" s="2" t="s">
        <v>10</v>
      </c>
      <c r="G17" s="3" t="s">
        <v>169</v>
      </c>
      <c r="H17" s="27" t="s">
        <v>253</v>
      </c>
      <c r="I17" s="20">
        <v>3</v>
      </c>
      <c r="J17" s="20">
        <v>3</v>
      </c>
      <c r="K17" s="20">
        <v>3</v>
      </c>
      <c r="L17" s="34">
        <f t="shared" si="2"/>
        <v>3</v>
      </c>
      <c r="M17" s="35">
        <v>4.5</v>
      </c>
      <c r="N17" s="36">
        <v>41</v>
      </c>
      <c r="O17" s="35"/>
      <c r="P17" s="23">
        <f t="shared" si="3"/>
        <v>74</v>
      </c>
      <c r="Q17" s="20"/>
    </row>
    <row r="18" spans="1:17" ht="30" customHeight="1" thickBot="1">
      <c r="A18" s="11">
        <v>13</v>
      </c>
      <c r="B18" s="2" t="s">
        <v>298</v>
      </c>
      <c r="C18" s="3" t="s">
        <v>299</v>
      </c>
      <c r="D18" s="2" t="s">
        <v>300</v>
      </c>
      <c r="E18" s="2">
        <v>8</v>
      </c>
      <c r="F18" s="2" t="s">
        <v>301</v>
      </c>
      <c r="G18" s="3" t="s">
        <v>15</v>
      </c>
      <c r="H18" s="29" t="s">
        <v>302</v>
      </c>
      <c r="I18" s="20">
        <v>3</v>
      </c>
      <c r="J18" s="20">
        <v>3</v>
      </c>
      <c r="K18" s="20">
        <v>4</v>
      </c>
      <c r="L18" s="34">
        <f t="shared" si="2"/>
        <v>3.3333333333333335</v>
      </c>
      <c r="M18" s="35">
        <v>4</v>
      </c>
      <c r="N18" s="36">
        <v>38</v>
      </c>
      <c r="O18" s="35"/>
      <c r="P18" s="23">
        <f t="shared" si="3"/>
        <v>72.666666666666671</v>
      </c>
      <c r="Q18" s="20"/>
    </row>
    <row r="19" spans="1:17" ht="30" customHeight="1" thickBot="1">
      <c r="A19" s="11">
        <v>14</v>
      </c>
      <c r="B19" s="2" t="s">
        <v>332</v>
      </c>
      <c r="C19" s="3" t="s">
        <v>333</v>
      </c>
      <c r="D19" s="2" t="s">
        <v>190</v>
      </c>
      <c r="E19" s="2">
        <v>8</v>
      </c>
      <c r="F19" s="2" t="s">
        <v>296</v>
      </c>
      <c r="G19" s="3" t="s">
        <v>16</v>
      </c>
      <c r="H19" s="27" t="s">
        <v>368</v>
      </c>
      <c r="I19" s="20">
        <v>4</v>
      </c>
      <c r="J19" s="20">
        <v>4</v>
      </c>
      <c r="K19" s="20">
        <v>3.5</v>
      </c>
      <c r="L19" s="34">
        <f t="shared" si="2"/>
        <v>3.8333333333333335</v>
      </c>
      <c r="M19" s="35">
        <v>4</v>
      </c>
      <c r="N19" s="36">
        <v>34</v>
      </c>
      <c r="O19" s="35"/>
      <c r="P19" s="23">
        <f t="shared" si="3"/>
        <v>72.666666666666671</v>
      </c>
      <c r="Q19" s="20"/>
    </row>
    <row r="20" spans="1:17" ht="30" customHeight="1" thickBot="1">
      <c r="A20" s="11">
        <v>15</v>
      </c>
      <c r="B20" s="2" t="s">
        <v>242</v>
      </c>
      <c r="C20" s="3" t="s">
        <v>243</v>
      </c>
      <c r="D20" s="2" t="s">
        <v>235</v>
      </c>
      <c r="E20" s="2">
        <v>7</v>
      </c>
      <c r="F20" s="2" t="s">
        <v>244</v>
      </c>
      <c r="G20" s="3" t="s">
        <v>77</v>
      </c>
      <c r="H20" s="27" t="s">
        <v>78</v>
      </c>
      <c r="I20" s="20">
        <v>3</v>
      </c>
      <c r="J20" s="20">
        <v>2</v>
      </c>
      <c r="K20" s="20">
        <v>4</v>
      </c>
      <c r="L20" s="34">
        <f t="shared" si="2"/>
        <v>3</v>
      </c>
      <c r="M20" s="35">
        <v>3.5</v>
      </c>
      <c r="N20" s="36">
        <v>41</v>
      </c>
      <c r="O20" s="35"/>
      <c r="P20" s="23">
        <f t="shared" si="3"/>
        <v>72</v>
      </c>
      <c r="Q20" s="20"/>
    </row>
    <row r="21" spans="1:17" ht="30" customHeight="1" thickBot="1">
      <c r="A21" s="11">
        <v>16</v>
      </c>
      <c r="B21" s="2" t="s">
        <v>268</v>
      </c>
      <c r="C21" s="3" t="s">
        <v>269</v>
      </c>
      <c r="D21" s="2" t="s">
        <v>270</v>
      </c>
      <c r="E21" s="2">
        <v>7</v>
      </c>
      <c r="F21" s="2" t="s">
        <v>271</v>
      </c>
      <c r="G21" s="3" t="s">
        <v>22</v>
      </c>
      <c r="H21" s="27" t="s">
        <v>272</v>
      </c>
      <c r="I21" s="20">
        <v>3.5</v>
      </c>
      <c r="J21" s="20">
        <v>2.5</v>
      </c>
      <c r="K21" s="20">
        <v>3</v>
      </c>
      <c r="L21" s="34">
        <f t="shared" si="2"/>
        <v>3</v>
      </c>
      <c r="M21" s="35">
        <v>3.5</v>
      </c>
      <c r="N21" s="36">
        <v>39</v>
      </c>
      <c r="O21" s="35"/>
      <c r="P21" s="23">
        <f t="shared" si="3"/>
        <v>70</v>
      </c>
      <c r="Q21" s="20"/>
    </row>
    <row r="22" spans="1:17" ht="30" customHeight="1" thickBot="1">
      <c r="A22" s="11">
        <v>17</v>
      </c>
      <c r="B22" s="2" t="s">
        <v>344</v>
      </c>
      <c r="C22" s="3" t="s">
        <v>345</v>
      </c>
      <c r="D22" s="2" t="s">
        <v>213</v>
      </c>
      <c r="E22" s="2">
        <v>7</v>
      </c>
      <c r="F22" s="2" t="s">
        <v>11</v>
      </c>
      <c r="G22" s="3" t="s">
        <v>159</v>
      </c>
      <c r="H22" s="27" t="s">
        <v>346</v>
      </c>
      <c r="I22" s="20">
        <v>4</v>
      </c>
      <c r="J22" s="20">
        <v>3</v>
      </c>
      <c r="K22" s="20">
        <v>3</v>
      </c>
      <c r="L22" s="34">
        <f t="shared" si="2"/>
        <v>3.3333333333333335</v>
      </c>
      <c r="M22" s="35">
        <v>3.5</v>
      </c>
      <c r="N22" s="36">
        <v>36</v>
      </c>
      <c r="O22" s="35"/>
      <c r="P22" s="23">
        <f t="shared" si="3"/>
        <v>69.666666666666671</v>
      </c>
      <c r="Q22" s="20"/>
    </row>
    <row r="23" spans="1:17" ht="30" customHeight="1" thickBot="1">
      <c r="A23" s="11">
        <v>18</v>
      </c>
      <c r="B23" s="2" t="s">
        <v>360</v>
      </c>
      <c r="C23" s="3" t="s">
        <v>361</v>
      </c>
      <c r="D23" s="2" t="s">
        <v>256</v>
      </c>
      <c r="E23" s="2">
        <v>7</v>
      </c>
      <c r="F23" s="2" t="s">
        <v>309</v>
      </c>
      <c r="G23" s="3" t="s">
        <v>310</v>
      </c>
      <c r="H23" s="27" t="s">
        <v>385</v>
      </c>
      <c r="I23" s="20">
        <v>3</v>
      </c>
      <c r="J23" s="20">
        <v>4</v>
      </c>
      <c r="K23" s="20">
        <v>3</v>
      </c>
      <c r="L23" s="34">
        <f t="shared" si="2"/>
        <v>3.3333333333333335</v>
      </c>
      <c r="M23" s="35">
        <v>4</v>
      </c>
      <c r="N23" s="36">
        <v>35</v>
      </c>
      <c r="O23" s="35"/>
      <c r="P23" s="23">
        <f t="shared" si="3"/>
        <v>69.666666666666671</v>
      </c>
      <c r="Q23" s="20"/>
    </row>
    <row r="24" spans="1:17" ht="30" customHeight="1" thickBot="1">
      <c r="A24" s="11">
        <v>19</v>
      </c>
      <c r="B24" s="2" t="s">
        <v>273</v>
      </c>
      <c r="C24" s="3" t="s">
        <v>274</v>
      </c>
      <c r="D24" s="2" t="s">
        <v>275</v>
      </c>
      <c r="E24" s="2">
        <v>7</v>
      </c>
      <c r="F24" s="2" t="s">
        <v>276</v>
      </c>
      <c r="G24" s="3" t="s">
        <v>22</v>
      </c>
      <c r="H24" s="27" t="s">
        <v>277</v>
      </c>
      <c r="I24" s="20">
        <v>3</v>
      </c>
      <c r="J24" s="20">
        <v>3</v>
      </c>
      <c r="K24" s="20">
        <v>2</v>
      </c>
      <c r="L24" s="34">
        <f t="shared" si="2"/>
        <v>2.6666666666666665</v>
      </c>
      <c r="M24" s="35">
        <v>4</v>
      </c>
      <c r="N24" s="36">
        <v>38</v>
      </c>
      <c r="O24" s="35"/>
      <c r="P24" s="23">
        <f t="shared" si="3"/>
        <v>67.333333333333329</v>
      </c>
      <c r="Q24" s="20"/>
    </row>
    <row r="25" spans="1:17" ht="30" customHeight="1" thickBot="1">
      <c r="A25" s="11">
        <v>20</v>
      </c>
      <c r="B25" s="2" t="s">
        <v>288</v>
      </c>
      <c r="C25" s="3" t="s">
        <v>289</v>
      </c>
      <c r="D25" s="2" t="s">
        <v>235</v>
      </c>
      <c r="E25" s="2">
        <v>8</v>
      </c>
      <c r="F25" s="2" t="s">
        <v>290</v>
      </c>
      <c r="G25" s="3" t="s">
        <v>291</v>
      </c>
      <c r="H25" s="27" t="s">
        <v>292</v>
      </c>
      <c r="I25" s="20">
        <v>4</v>
      </c>
      <c r="J25" s="20">
        <v>1</v>
      </c>
      <c r="K25" s="20">
        <v>1.5</v>
      </c>
      <c r="L25" s="34">
        <f t="shared" si="2"/>
        <v>2.1666666666666665</v>
      </c>
      <c r="M25" s="35">
        <v>5.5</v>
      </c>
      <c r="N25" s="36">
        <v>38</v>
      </c>
      <c r="O25" s="35"/>
      <c r="P25" s="23">
        <f t="shared" si="3"/>
        <v>66.333333333333329</v>
      </c>
      <c r="Q25" s="20"/>
    </row>
    <row r="26" spans="1:17" ht="30" customHeight="1" thickBot="1">
      <c r="A26" s="11">
        <v>21</v>
      </c>
      <c r="B26" s="2" t="s">
        <v>293</v>
      </c>
      <c r="C26" s="3" t="s">
        <v>294</v>
      </c>
      <c r="D26" s="2" t="s">
        <v>295</v>
      </c>
      <c r="E26" s="2">
        <v>8</v>
      </c>
      <c r="F26" s="2" t="s">
        <v>296</v>
      </c>
      <c r="G26" s="3" t="s">
        <v>16</v>
      </c>
      <c r="H26" s="27" t="s">
        <v>297</v>
      </c>
      <c r="I26" s="20">
        <v>3</v>
      </c>
      <c r="J26" s="20">
        <v>3</v>
      </c>
      <c r="K26" s="20">
        <v>2.5</v>
      </c>
      <c r="L26" s="34">
        <f t="shared" si="2"/>
        <v>2.8333333333333335</v>
      </c>
      <c r="M26" s="35">
        <v>4.5</v>
      </c>
      <c r="N26" s="37">
        <v>34</v>
      </c>
      <c r="O26" s="35"/>
      <c r="P26" s="23">
        <f t="shared" si="3"/>
        <v>65.666666666666671</v>
      </c>
      <c r="Q26" s="20"/>
    </row>
    <row r="27" spans="1:17" ht="30" customHeight="1" thickBot="1">
      <c r="A27" s="11">
        <v>22</v>
      </c>
      <c r="B27" s="2" t="s">
        <v>254</v>
      </c>
      <c r="C27" s="3" t="s">
        <v>255</v>
      </c>
      <c r="D27" s="2" t="s">
        <v>256</v>
      </c>
      <c r="E27" s="2">
        <v>8</v>
      </c>
      <c r="F27" s="2" t="s">
        <v>257</v>
      </c>
      <c r="G27" s="3" t="s">
        <v>84</v>
      </c>
      <c r="H27" s="27" t="s">
        <v>258</v>
      </c>
      <c r="I27" s="20">
        <v>2.5</v>
      </c>
      <c r="J27" s="20">
        <v>2</v>
      </c>
      <c r="K27" s="20">
        <v>2</v>
      </c>
      <c r="L27" s="34">
        <f t="shared" si="2"/>
        <v>2.1666666666666665</v>
      </c>
      <c r="M27" s="35">
        <v>3.5</v>
      </c>
      <c r="N27" s="36">
        <v>40</v>
      </c>
      <c r="O27" s="35"/>
      <c r="P27" s="23">
        <f t="shared" si="3"/>
        <v>64.333333333333329</v>
      </c>
      <c r="Q27" s="20"/>
    </row>
    <row r="28" spans="1:17" ht="30" customHeight="1" thickBot="1">
      <c r="A28" s="11">
        <v>23</v>
      </c>
      <c r="B28" s="2" t="s">
        <v>303</v>
      </c>
      <c r="C28" s="3" t="s">
        <v>304</v>
      </c>
      <c r="D28" s="2" t="s">
        <v>64</v>
      </c>
      <c r="E28" s="2">
        <v>8</v>
      </c>
      <c r="F28" s="2" t="s">
        <v>305</v>
      </c>
      <c r="G28" s="3" t="s">
        <v>159</v>
      </c>
      <c r="H28" s="27" t="s">
        <v>306</v>
      </c>
      <c r="I28" s="20">
        <v>4</v>
      </c>
      <c r="J28" s="20">
        <v>2</v>
      </c>
      <c r="K28" s="20">
        <v>2</v>
      </c>
      <c r="L28" s="34">
        <f t="shared" si="2"/>
        <v>2.6666666666666665</v>
      </c>
      <c r="M28" s="35">
        <v>2.5</v>
      </c>
      <c r="N28" s="36">
        <v>38</v>
      </c>
      <c r="O28" s="35"/>
      <c r="P28" s="23">
        <f t="shared" si="3"/>
        <v>64.333333333333329</v>
      </c>
      <c r="Q28" s="20"/>
    </row>
    <row r="29" spans="1:17" ht="30" customHeight="1" thickBot="1">
      <c r="A29" s="11">
        <v>24</v>
      </c>
      <c r="B29" s="2" t="s">
        <v>336</v>
      </c>
      <c r="C29" s="3" t="s">
        <v>337</v>
      </c>
      <c r="D29" s="2" t="s">
        <v>213</v>
      </c>
      <c r="E29" s="2">
        <v>8</v>
      </c>
      <c r="F29" s="2" t="s">
        <v>338</v>
      </c>
      <c r="G29" s="3" t="s">
        <v>19</v>
      </c>
      <c r="H29" s="27" t="s">
        <v>339</v>
      </c>
      <c r="I29" s="20">
        <v>3</v>
      </c>
      <c r="J29" s="20">
        <v>2</v>
      </c>
      <c r="K29" s="20">
        <v>3</v>
      </c>
      <c r="L29" s="34">
        <f t="shared" si="2"/>
        <v>2.6666666666666665</v>
      </c>
      <c r="M29" s="35">
        <v>4.5</v>
      </c>
      <c r="N29" s="36">
        <v>34</v>
      </c>
      <c r="O29" s="35"/>
      <c r="P29" s="23">
        <f t="shared" si="3"/>
        <v>64.333333333333329</v>
      </c>
      <c r="Q29" s="20"/>
    </row>
    <row r="30" spans="1:17" ht="30" customHeight="1" thickBot="1">
      <c r="A30" s="11">
        <v>25</v>
      </c>
      <c r="B30" s="2" t="s">
        <v>285</v>
      </c>
      <c r="C30" s="3" t="s">
        <v>286</v>
      </c>
      <c r="D30" s="2" t="s">
        <v>100</v>
      </c>
      <c r="E30" s="2">
        <v>8</v>
      </c>
      <c r="F30" s="2" t="s">
        <v>287</v>
      </c>
      <c r="G30" s="3" t="s">
        <v>227</v>
      </c>
      <c r="H30" s="27" t="s">
        <v>228</v>
      </c>
      <c r="I30" s="20">
        <v>2</v>
      </c>
      <c r="J30" s="20">
        <v>2</v>
      </c>
      <c r="K30" s="20">
        <v>3</v>
      </c>
      <c r="L30" s="34">
        <f t="shared" si="2"/>
        <v>2.3333333333333335</v>
      </c>
      <c r="M30" s="35">
        <v>3.5</v>
      </c>
      <c r="N30" s="36">
        <v>38</v>
      </c>
      <c r="O30" s="35"/>
      <c r="P30" s="23">
        <f t="shared" si="3"/>
        <v>63.666666666666671</v>
      </c>
      <c r="Q30" s="20"/>
    </row>
    <row r="31" spans="1:17" ht="30" customHeight="1" thickBot="1">
      <c r="A31" s="11">
        <v>26</v>
      </c>
      <c r="B31" s="2" t="s">
        <v>311</v>
      </c>
      <c r="C31" s="3" t="s">
        <v>312</v>
      </c>
      <c r="D31" s="2" t="s">
        <v>313</v>
      </c>
      <c r="E31" s="2">
        <v>8</v>
      </c>
      <c r="F31" s="2" t="s">
        <v>314</v>
      </c>
      <c r="G31" s="3" t="s">
        <v>22</v>
      </c>
      <c r="H31" s="27" t="s">
        <v>315</v>
      </c>
      <c r="I31" s="20">
        <v>2</v>
      </c>
      <c r="J31" s="20">
        <v>3</v>
      </c>
      <c r="K31" s="20">
        <v>1.5</v>
      </c>
      <c r="L31" s="34">
        <f t="shared" si="2"/>
        <v>2.1666666666666665</v>
      </c>
      <c r="M31" s="35">
        <v>4</v>
      </c>
      <c r="N31" s="36">
        <v>37</v>
      </c>
      <c r="O31" s="35"/>
      <c r="P31" s="23">
        <f t="shared" si="3"/>
        <v>62.333333333333329</v>
      </c>
      <c r="Q31" s="20"/>
    </row>
    <row r="32" spans="1:17" ht="30" customHeight="1" thickBot="1">
      <c r="A32" s="11">
        <v>27</v>
      </c>
      <c r="B32" s="2" t="s">
        <v>316</v>
      </c>
      <c r="C32" s="3" t="s">
        <v>317</v>
      </c>
      <c r="D32" s="2" t="s">
        <v>153</v>
      </c>
      <c r="E32" s="2">
        <v>8</v>
      </c>
      <c r="F32" s="2" t="s">
        <v>318</v>
      </c>
      <c r="G32" s="3" t="s">
        <v>25</v>
      </c>
      <c r="H32" s="27" t="s">
        <v>222</v>
      </c>
      <c r="I32" s="20">
        <v>2.5</v>
      </c>
      <c r="J32" s="20">
        <v>2</v>
      </c>
      <c r="K32" s="20">
        <v>3.5</v>
      </c>
      <c r="L32" s="34">
        <f t="shared" si="2"/>
        <v>2.6666666666666665</v>
      </c>
      <c r="M32" s="35">
        <v>3.5</v>
      </c>
      <c r="N32" s="37">
        <v>34</v>
      </c>
      <c r="O32" s="35"/>
      <c r="P32" s="23">
        <f t="shared" si="3"/>
        <v>62.333333333333329</v>
      </c>
      <c r="Q32" s="20"/>
    </row>
    <row r="33" spans="1:17" ht="30" customHeight="1" thickBot="1">
      <c r="A33" s="11">
        <v>28</v>
      </c>
      <c r="B33" s="2" t="s">
        <v>353</v>
      </c>
      <c r="C33" s="3" t="s">
        <v>354</v>
      </c>
      <c r="D33" s="2" t="s">
        <v>198</v>
      </c>
      <c r="E33" s="2">
        <v>8</v>
      </c>
      <c r="F33" s="2" t="s">
        <v>265</v>
      </c>
      <c r="G33" s="3" t="s">
        <v>20</v>
      </c>
      <c r="H33" s="27" t="s">
        <v>267</v>
      </c>
      <c r="I33" s="20">
        <v>2.1</v>
      </c>
      <c r="J33" s="20">
        <v>2</v>
      </c>
      <c r="K33" s="20">
        <v>3</v>
      </c>
      <c r="L33" s="34">
        <f t="shared" si="2"/>
        <v>2.3666666666666667</v>
      </c>
      <c r="M33" s="35">
        <v>3.5</v>
      </c>
      <c r="N33" s="36">
        <v>35</v>
      </c>
      <c r="O33" s="35"/>
      <c r="P33" s="23">
        <f t="shared" si="3"/>
        <v>60.933333333333337</v>
      </c>
      <c r="Q33" s="20"/>
    </row>
    <row r="34" spans="1:17" ht="30" customHeight="1" thickBot="1">
      <c r="A34" s="11">
        <v>29</v>
      </c>
      <c r="B34" s="2" t="s">
        <v>334</v>
      </c>
      <c r="C34" s="3" t="s">
        <v>335</v>
      </c>
      <c r="D34" s="2" t="s">
        <v>100</v>
      </c>
      <c r="E34" s="2">
        <v>7</v>
      </c>
      <c r="F34" s="2" t="s">
        <v>12</v>
      </c>
      <c r="G34" s="3" t="s">
        <v>227</v>
      </c>
      <c r="H34" s="27" t="s">
        <v>369</v>
      </c>
      <c r="I34" s="20">
        <v>3</v>
      </c>
      <c r="J34" s="20">
        <v>2</v>
      </c>
      <c r="K34" s="20">
        <v>2</v>
      </c>
      <c r="L34" s="34">
        <f t="shared" si="2"/>
        <v>2.3333333333333335</v>
      </c>
      <c r="M34" s="35">
        <v>3</v>
      </c>
      <c r="N34" s="36">
        <v>36</v>
      </c>
      <c r="O34" s="35"/>
      <c r="P34" s="23">
        <f t="shared" si="3"/>
        <v>60.666666666666671</v>
      </c>
      <c r="Q34" s="20"/>
    </row>
    <row r="35" spans="1:17" ht="30" customHeight="1" thickBot="1">
      <c r="A35" s="11">
        <v>30</v>
      </c>
      <c r="B35" s="2" t="s">
        <v>319</v>
      </c>
      <c r="C35" s="3" t="s">
        <v>320</v>
      </c>
      <c r="D35" s="2" t="s">
        <v>203</v>
      </c>
      <c r="E35" s="2">
        <v>8</v>
      </c>
      <c r="F35" s="2" t="s">
        <v>283</v>
      </c>
      <c r="G35" s="3" t="s">
        <v>20</v>
      </c>
      <c r="H35" s="27" t="s">
        <v>284</v>
      </c>
      <c r="I35" s="20">
        <v>2</v>
      </c>
      <c r="J35" s="20">
        <v>2</v>
      </c>
      <c r="K35" s="20">
        <v>2</v>
      </c>
      <c r="L35" s="34">
        <f t="shared" si="2"/>
        <v>2</v>
      </c>
      <c r="M35" s="35">
        <v>3.5</v>
      </c>
      <c r="N35" s="36">
        <v>37</v>
      </c>
      <c r="O35" s="35"/>
      <c r="P35" s="23">
        <f t="shared" si="3"/>
        <v>60</v>
      </c>
      <c r="Q35" s="20"/>
    </row>
    <row r="36" spans="1:17" ht="30" customHeight="1" thickBot="1">
      <c r="A36" s="11">
        <v>31</v>
      </c>
      <c r="B36" s="2" t="s">
        <v>327</v>
      </c>
      <c r="C36" s="3" t="s">
        <v>328</v>
      </c>
      <c r="D36" s="2" t="s">
        <v>329</v>
      </c>
      <c r="E36" s="2">
        <v>8</v>
      </c>
      <c r="F36" s="2" t="s">
        <v>330</v>
      </c>
      <c r="G36" s="3" t="s">
        <v>16</v>
      </c>
      <c r="H36" s="28" t="s">
        <v>331</v>
      </c>
      <c r="I36" s="20">
        <v>1</v>
      </c>
      <c r="J36" s="20">
        <v>2.5</v>
      </c>
      <c r="K36" s="20">
        <v>2</v>
      </c>
      <c r="L36" s="34">
        <f t="shared" si="2"/>
        <v>1.8333333333333333</v>
      </c>
      <c r="M36" s="35">
        <v>4</v>
      </c>
      <c r="N36" s="36">
        <v>36</v>
      </c>
      <c r="O36" s="35"/>
      <c r="P36" s="23">
        <f t="shared" si="3"/>
        <v>58.666666666666664</v>
      </c>
      <c r="Q36" s="20"/>
    </row>
    <row r="37" spans="1:17" ht="30" customHeight="1" thickBot="1">
      <c r="A37" s="11">
        <v>32</v>
      </c>
      <c r="B37" s="2" t="s">
        <v>263</v>
      </c>
      <c r="C37" s="3" t="s">
        <v>264</v>
      </c>
      <c r="D37" s="2" t="s">
        <v>198</v>
      </c>
      <c r="E37" s="2">
        <v>8</v>
      </c>
      <c r="F37" s="2" t="s">
        <v>265</v>
      </c>
      <c r="G37" s="3" t="s">
        <v>266</v>
      </c>
      <c r="H37" s="27" t="s">
        <v>267</v>
      </c>
      <c r="I37" s="20">
        <v>2</v>
      </c>
      <c r="J37" s="20">
        <v>2</v>
      </c>
      <c r="K37" s="20">
        <v>1</v>
      </c>
      <c r="L37" s="34">
        <f t="shared" si="2"/>
        <v>1.6666666666666667</v>
      </c>
      <c r="M37" s="35">
        <v>2.5</v>
      </c>
      <c r="N37" s="36">
        <v>40</v>
      </c>
      <c r="O37" s="35"/>
      <c r="P37" s="23">
        <f t="shared" si="3"/>
        <v>58.333333333333336</v>
      </c>
      <c r="Q37" s="20"/>
    </row>
    <row r="38" spans="1:17" ht="30" customHeight="1" thickBot="1">
      <c r="A38" s="11">
        <v>33</v>
      </c>
      <c r="B38" s="2" t="s">
        <v>355</v>
      </c>
      <c r="C38" s="3" t="s">
        <v>356</v>
      </c>
      <c r="D38" s="2" t="s">
        <v>357</v>
      </c>
      <c r="E38" s="2">
        <v>7</v>
      </c>
      <c r="F38" s="2" t="s">
        <v>358</v>
      </c>
      <c r="G38" s="3" t="s">
        <v>359</v>
      </c>
      <c r="H38" s="27" t="s">
        <v>142</v>
      </c>
      <c r="I38" s="20">
        <v>2</v>
      </c>
      <c r="J38" s="20">
        <v>2</v>
      </c>
      <c r="K38" s="20">
        <v>2</v>
      </c>
      <c r="L38" s="34">
        <f t="shared" si="2"/>
        <v>2</v>
      </c>
      <c r="M38" s="35">
        <v>3</v>
      </c>
      <c r="N38" s="36">
        <v>35</v>
      </c>
      <c r="O38" s="35"/>
      <c r="P38" s="23">
        <f t="shared" si="3"/>
        <v>57</v>
      </c>
      <c r="Q38" s="20"/>
    </row>
    <row r="39" spans="1:17" ht="30" customHeight="1" thickBot="1">
      <c r="A39" s="11">
        <v>34</v>
      </c>
      <c r="B39" s="2" t="s">
        <v>233</v>
      </c>
      <c r="C39" s="3" t="s">
        <v>234</v>
      </c>
      <c r="D39" s="2" t="s">
        <v>235</v>
      </c>
      <c r="E39" s="2">
        <v>8</v>
      </c>
      <c r="F39" s="2" t="s">
        <v>11</v>
      </c>
      <c r="G39" s="3" t="s">
        <v>159</v>
      </c>
      <c r="H39" s="27" t="s">
        <v>236</v>
      </c>
      <c r="I39" s="20">
        <v>2</v>
      </c>
      <c r="J39" s="20">
        <v>1</v>
      </c>
      <c r="K39" s="20">
        <v>2</v>
      </c>
      <c r="L39" s="34">
        <f t="shared" si="2"/>
        <v>1.6666666666666667</v>
      </c>
      <c r="M39" s="35">
        <v>3.5</v>
      </c>
      <c r="N39" s="37">
        <v>34</v>
      </c>
      <c r="O39" s="35"/>
      <c r="P39" s="23">
        <f t="shared" si="3"/>
        <v>54.333333333333336</v>
      </c>
      <c r="Q39" s="20"/>
    </row>
    <row r="40" spans="1:17" ht="30" customHeight="1" thickBot="1">
      <c r="A40" s="11">
        <v>6</v>
      </c>
      <c r="B40" s="2" t="s">
        <v>245</v>
      </c>
      <c r="C40" s="3" t="s">
        <v>246</v>
      </c>
      <c r="D40" s="2" t="s">
        <v>247</v>
      </c>
      <c r="E40" s="2">
        <v>7</v>
      </c>
      <c r="F40" s="2" t="s">
        <v>248</v>
      </c>
      <c r="G40" s="3" t="s">
        <v>7</v>
      </c>
      <c r="H40" s="27" t="s">
        <v>249</v>
      </c>
      <c r="I40" s="20"/>
      <c r="J40" s="20"/>
      <c r="K40" s="20"/>
      <c r="L40" s="34">
        <v>0</v>
      </c>
      <c r="M40" s="35"/>
      <c r="N40" s="36">
        <v>41</v>
      </c>
      <c r="O40" s="35"/>
      <c r="P40" s="23">
        <f t="shared" si="3"/>
        <v>41</v>
      </c>
      <c r="Q40" s="20"/>
    </row>
    <row r="41" spans="1:17" ht="30" customHeight="1" thickBot="1">
      <c r="A41" s="11">
        <v>9</v>
      </c>
      <c r="B41" s="2" t="s">
        <v>259</v>
      </c>
      <c r="C41" s="3" t="s">
        <v>260</v>
      </c>
      <c r="D41" s="2" t="s">
        <v>261</v>
      </c>
      <c r="E41" s="2">
        <v>7</v>
      </c>
      <c r="F41" s="2" t="s">
        <v>262</v>
      </c>
      <c r="G41" s="3" t="s">
        <v>7</v>
      </c>
      <c r="H41" s="27" t="s">
        <v>216</v>
      </c>
      <c r="I41" s="20"/>
      <c r="J41" s="20"/>
      <c r="K41" s="20"/>
      <c r="L41" s="34">
        <v>0</v>
      </c>
      <c r="M41" s="35"/>
      <c r="N41" s="36">
        <v>40</v>
      </c>
      <c r="O41" s="35"/>
      <c r="P41" s="23">
        <f t="shared" si="3"/>
        <v>40</v>
      </c>
      <c r="Q41" s="20"/>
    </row>
    <row r="42" spans="1:17" ht="30" customHeight="1" thickBot="1">
      <c r="A42" s="11">
        <v>20</v>
      </c>
      <c r="B42" s="2" t="s">
        <v>307</v>
      </c>
      <c r="C42" s="3" t="s">
        <v>308</v>
      </c>
      <c r="D42" s="2" t="s">
        <v>280</v>
      </c>
      <c r="E42" s="2">
        <v>7</v>
      </c>
      <c r="F42" s="2" t="s">
        <v>309</v>
      </c>
      <c r="G42" s="3" t="s">
        <v>17</v>
      </c>
      <c r="H42" s="27" t="s">
        <v>385</v>
      </c>
      <c r="I42" s="20"/>
      <c r="J42" s="20"/>
      <c r="K42" s="20"/>
      <c r="L42" s="34">
        <v>0</v>
      </c>
      <c r="M42" s="35"/>
      <c r="N42" s="36">
        <v>38</v>
      </c>
      <c r="O42" s="35"/>
      <c r="P42" s="23">
        <f t="shared" si="3"/>
        <v>38</v>
      </c>
      <c r="Q42" s="20"/>
    </row>
    <row r="43" spans="1:17" ht="27.75" customHeight="1" thickBot="1">
      <c r="A43" s="11">
        <v>32</v>
      </c>
      <c r="B43" s="2" t="s">
        <v>347</v>
      </c>
      <c r="C43" s="3" t="s">
        <v>348</v>
      </c>
      <c r="D43" s="2" t="s">
        <v>89</v>
      </c>
      <c r="E43" s="2">
        <v>8</v>
      </c>
      <c r="F43" s="2" t="s">
        <v>349</v>
      </c>
      <c r="G43" s="3" t="s">
        <v>17</v>
      </c>
      <c r="H43" s="28" t="s">
        <v>350</v>
      </c>
      <c r="I43" s="20"/>
      <c r="J43" s="20"/>
      <c r="K43" s="20"/>
      <c r="L43" s="34">
        <v>0</v>
      </c>
      <c r="M43" s="35"/>
      <c r="N43" s="36">
        <v>36</v>
      </c>
      <c r="O43" s="35"/>
      <c r="P43" s="23">
        <f t="shared" si="3"/>
        <v>36</v>
      </c>
      <c r="Q43" s="20"/>
    </row>
    <row r="44" spans="1:17">
      <c r="C44" s="38" t="s">
        <v>37</v>
      </c>
      <c r="D44" s="12"/>
      <c r="E44" s="12"/>
      <c r="F44" s="12"/>
      <c r="G44" s="38" t="s">
        <v>40</v>
      </c>
      <c r="H44" s="12"/>
      <c r="I44" s="12"/>
      <c r="J44" s="12"/>
      <c r="K44" s="12"/>
      <c r="L44" s="38" t="s">
        <v>375</v>
      </c>
      <c r="M44" s="38"/>
      <c r="N44" s="12"/>
      <c r="O44" s="12"/>
      <c r="P44" s="39"/>
    </row>
    <row r="45" spans="1:17">
      <c r="C45" s="38" t="s">
        <v>38</v>
      </c>
      <c r="D45" s="12"/>
      <c r="E45" s="12"/>
      <c r="F45" s="12"/>
      <c r="G45" s="38" t="s">
        <v>41</v>
      </c>
      <c r="H45" s="12"/>
      <c r="I45" s="12"/>
      <c r="J45" s="12"/>
      <c r="K45" s="12"/>
      <c r="L45" s="38" t="s">
        <v>389</v>
      </c>
      <c r="M45" s="38"/>
      <c r="N45" s="12"/>
      <c r="O45" s="12"/>
      <c r="P45" s="39"/>
    </row>
    <row r="46" spans="1:17">
      <c r="C46" s="38" t="s">
        <v>45</v>
      </c>
      <c r="D46" s="12"/>
      <c r="E46" s="12"/>
      <c r="F46" s="12"/>
      <c r="G46" s="38" t="s">
        <v>388</v>
      </c>
      <c r="H46" s="12"/>
      <c r="I46" s="12"/>
      <c r="J46" s="12"/>
      <c r="K46" s="12"/>
      <c r="L46" s="38" t="s">
        <v>377</v>
      </c>
      <c r="M46" s="38"/>
      <c r="N46" s="12"/>
      <c r="O46" s="12"/>
      <c r="P46" s="39"/>
    </row>
    <row r="47" spans="1:17">
      <c r="C47" s="38" t="s">
        <v>39</v>
      </c>
      <c r="D47" s="12"/>
      <c r="E47" s="12"/>
      <c r="F47" s="12"/>
      <c r="G47" s="38" t="s">
        <v>373</v>
      </c>
      <c r="H47" s="12"/>
      <c r="I47" s="12"/>
      <c r="J47" s="12"/>
      <c r="K47" s="12"/>
      <c r="L47" s="38" t="s">
        <v>44</v>
      </c>
      <c r="M47" s="38"/>
      <c r="N47" s="12"/>
      <c r="O47" s="12"/>
      <c r="P47" s="39"/>
    </row>
    <row r="48" spans="1:17">
      <c r="C48" s="38" t="s">
        <v>387</v>
      </c>
      <c r="D48" s="12"/>
      <c r="E48" s="12"/>
      <c r="F48" s="12"/>
      <c r="G48" s="38" t="s">
        <v>386</v>
      </c>
      <c r="H48" s="12"/>
      <c r="I48" s="12"/>
      <c r="J48" s="12"/>
      <c r="K48" s="12"/>
      <c r="L48" s="38" t="s">
        <v>378</v>
      </c>
      <c r="M48" s="38"/>
      <c r="N48" s="12"/>
      <c r="O48" s="12"/>
      <c r="P48" s="39"/>
    </row>
    <row r="49" spans="3:16">
      <c r="C49" s="38" t="s">
        <v>43</v>
      </c>
      <c r="D49" s="12"/>
      <c r="E49" s="12"/>
      <c r="F49" s="12"/>
      <c r="G49" s="38" t="s">
        <v>374</v>
      </c>
      <c r="H49" s="12"/>
      <c r="I49" s="12"/>
      <c r="J49" s="12"/>
      <c r="K49" s="12"/>
      <c r="L49" s="40" t="s">
        <v>379</v>
      </c>
      <c r="M49" s="38"/>
      <c r="N49" s="12"/>
      <c r="O49" s="12"/>
      <c r="P49" s="39"/>
    </row>
    <row r="50" spans="3:16">
      <c r="L50" s="41" t="s">
        <v>390</v>
      </c>
    </row>
  </sheetData>
  <autoFilter ref="B4:P43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9:P43">
      <sortCondition descending="1" ref="P4:P43"/>
    </sortState>
  </autoFilter>
  <sortState ref="A8:P43">
    <sortCondition descending="1" ref="P8:P43"/>
  </sortState>
  <mergeCells count="18">
    <mergeCell ref="P4:P6"/>
    <mergeCell ref="I5:L5"/>
    <mergeCell ref="M5:M6"/>
    <mergeCell ref="A1:P1"/>
    <mergeCell ref="Q4:Q6"/>
    <mergeCell ref="N5:N6"/>
    <mergeCell ref="O5:O6"/>
    <mergeCell ref="A2:Q2"/>
    <mergeCell ref="A3:Q3"/>
    <mergeCell ref="A4:A6"/>
    <mergeCell ref="B4:B6"/>
    <mergeCell ref="C4:C6"/>
    <mergeCell ref="D4:D6"/>
    <mergeCell ref="E4:E6"/>
    <mergeCell ref="F4:F6"/>
    <mergeCell ref="G4:G6"/>
    <mergeCell ref="H4:H6"/>
    <mergeCell ref="I4:O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старш9-11</vt:lpstr>
      <vt:lpstr>пу9-11</vt:lpstr>
      <vt:lpstr>мл7-8</vt:lpstr>
      <vt:lpstr>'старш9-11'!_GoBack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Семья Мельниковых</cp:lastModifiedBy>
  <cp:lastPrinted>2017-02-13T08:51:45Z</cp:lastPrinted>
  <dcterms:created xsi:type="dcterms:W3CDTF">2016-02-16T10:48:52Z</dcterms:created>
  <dcterms:modified xsi:type="dcterms:W3CDTF">2017-02-13T18:50:05Z</dcterms:modified>
</cp:coreProperties>
</file>